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7"/>
  </bookViews>
  <sheets>
    <sheet name="表1财政拨款收支表" sheetId="1" r:id="rId1"/>
    <sheet name="表2一般公共支出表" sheetId="4" r:id="rId2"/>
    <sheet name="表3一般公共基本支出表" sheetId="3" r:id="rId3"/>
    <sheet name="表4三公经费支出表" sheetId="5" r:id="rId4"/>
    <sheet name="表5政府性基金支出表" sheetId="6" r:id="rId5"/>
    <sheet name="表6收支预算总表" sheetId="7" r:id="rId6"/>
    <sheet name="表7收入预算总表" sheetId="8" r:id="rId7"/>
    <sheet name="表8支出预算总表" sheetId="9" r:id="rId8"/>
    <sheet name="表9国有资本预算" sheetId="10" r:id="rId9"/>
  </sheets>
  <definedNames>
    <definedName name="_xlnm.Print_Area" localSheetId="0">表1财政拨款收支表!$A$1:$F$66</definedName>
    <definedName name="_xlnm.Print_Area" localSheetId="1">表2一般公共支出表!$A$1:$G$26</definedName>
    <definedName name="_xlnm.Print_Area" localSheetId="2">表3一般公共基本支出表!$A$1:$E$32</definedName>
    <definedName name="_xlnm.Print_Area" localSheetId="3">表4三公经费支出表!$A$1:$G$14</definedName>
    <definedName name="_xlnm.Print_Area" localSheetId="4">表5政府性基金支出表!$A$1:$U$6</definedName>
    <definedName name="_xlnm.Print_Area" localSheetId="5">表6收支预算总表!$A$1:$D$66</definedName>
    <definedName name="_xlnm.Print_Area" localSheetId="6">表7收入预算总表!$A$1:$I$27</definedName>
    <definedName name="_xlnm.Print_Area" localSheetId="7">表8支出预算总表!$A$1:$V$26</definedName>
    <definedName name="_xlnm.Print_Area" localSheetId="8">表9国有资本预算!$A$1:$V$6</definedName>
    <definedName name="_xlnm.Print_Titles" localSheetId="1">表2一般公共支出表!$1:$6</definedName>
    <definedName name="_xlnm.Print_Titles" localSheetId="2">表3一般公共基本支出表!$1:$6</definedName>
    <definedName name="_xlnm.Print_Titles" localSheetId="4">表5政府性基金支出表!$1:$6</definedName>
    <definedName name="_xlnm.Print_Titles" localSheetId="6">表7收入预算总表!$1:$7</definedName>
    <definedName name="_xlnm.Print_Titles" localSheetId="7">表8支出预算总表!$1:$6</definedName>
    <definedName name="_xlnm.Print_Titles" localSheetId="8">表9国有资本预算!$1:$6</definedName>
  </definedNames>
  <calcPr calcId="144525"/>
</workbook>
</file>

<file path=xl/sharedStrings.xml><?xml version="1.0" encoding="utf-8"?>
<sst xmlns="http://schemas.openxmlformats.org/spreadsheetml/2006/main" count="560" uniqueCount="274">
  <si>
    <t>表一</t>
  </si>
  <si>
    <t>财政拨款收支总表</t>
  </si>
  <si>
    <t>单位名称：县纪委(监察委)</t>
  </si>
  <si>
    <t>单位：元</t>
  </si>
  <si>
    <t>收            入</t>
  </si>
  <si>
    <t>支                  出</t>
  </si>
  <si>
    <t>项                    目</t>
  </si>
  <si>
    <t>预算数</t>
  </si>
  <si>
    <t>项   目(按支出功能科目分类)</t>
  </si>
  <si>
    <t>合计</t>
  </si>
  <si>
    <t>一般公共预算</t>
  </si>
  <si>
    <t>政府性基金预算</t>
  </si>
  <si>
    <t>一、一般公共预算拨款</t>
  </si>
  <si>
    <t>一、一般公共服务支出</t>
  </si>
  <si>
    <t xml:space="preserve">    1.经费拨款小计</t>
  </si>
  <si>
    <t>二、外交支出</t>
  </si>
  <si>
    <t xml:space="preserve">      （2）本级经费拨款</t>
  </si>
  <si>
    <t>三、国防支出</t>
  </si>
  <si>
    <t xml:space="preserve">      （3）中央（自治区、市）补助拨款</t>
  </si>
  <si>
    <t>四、公共安全支出</t>
  </si>
  <si>
    <t xml:space="preserve">    2.纳入一般公共预算管理的非税收入安排的资金 </t>
  </si>
  <si>
    <t>五、教育支出</t>
  </si>
  <si>
    <t xml:space="preserve">      （1）专项收入安排的资金</t>
  </si>
  <si>
    <t>六、科学技术支出</t>
  </si>
  <si>
    <t xml:space="preserve">      （2）行政事业性收费收入安排的资金</t>
  </si>
  <si>
    <t>七、文化旅游体育与传媒支出</t>
  </si>
  <si>
    <t xml:space="preserve">      （3）罚没收入安排的资金</t>
  </si>
  <si>
    <t>八、社会保障和就业支出</t>
  </si>
  <si>
    <t xml:space="preserve">      （4）国有资本经营收入安排的资金</t>
  </si>
  <si>
    <t>九、社会保险基金支出</t>
  </si>
  <si>
    <t xml:space="preserve">      （5）国有资源（资产）有偿使用收入安排的资金</t>
  </si>
  <si>
    <t>十、卫生健康支出</t>
  </si>
  <si>
    <t xml:space="preserve">      （6）捐赠收入安排的资金</t>
  </si>
  <si>
    <t>十一、节能环保支出</t>
  </si>
  <si>
    <t xml:space="preserve">      （7）政府住房基金收入安排的资金</t>
  </si>
  <si>
    <t>十二、城乡社区支出</t>
  </si>
  <si>
    <t xml:space="preserve">      （8）其他收入安排的资金</t>
  </si>
  <si>
    <t>十三、农林水支出</t>
  </si>
  <si>
    <t>二、政府性基金预算拨款</t>
  </si>
  <si>
    <t>十四、交通运输支出</t>
  </si>
  <si>
    <t xml:space="preserve">      1.本级政府性基金拨款</t>
  </si>
  <si>
    <t>十五、资源勘探信息等支出</t>
  </si>
  <si>
    <t xml:space="preserve">      2.中央（自治区、市）补助基金拨款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</si>
  <si>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</si>
  <si>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</si>
  <si>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</si>
  <si>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</si>
  <si>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</si>
  <si>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</si>
  <si>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</si>
  <si>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</si>
  <si>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</si>
  <si>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</si>
  <si>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</si>
  <si>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</si>
  <si>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</si>
  <si>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</si>
  <si>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  年  收  入  合  计</t>
  </si>
  <si>
    <t>本  年  支  出  合  计</t>
  </si>
  <si>
    <t>三、上年结余收入</t>
  </si>
  <si>
    <t xml:space="preserve">   三十、结转下年</t>
  </si>
  <si>
    <t xml:space="preserve">    1.一般公共预算拨款结转</t>
  </si>
  <si>
    <t>1.一般公共服务支出</t>
  </si>
  <si>
    <t xml:space="preserve">    2.政府性基金预算拨款结转</t>
  </si>
  <si>
    <t>2.外交支出</t>
  </si>
  <si>
    <t xml:space="preserve">    3.历年净结余可安排的资金</t>
  </si>
  <si>
    <t>3.国防支出</t>
  </si>
  <si>
    <t xml:space="preserve">      (1)一般公共预算拨款净结余</t>
  </si>
  <si>
    <t>4.公共安全支出</t>
  </si>
  <si>
    <t xml:space="preserve">      (2)政府性基金预算拨款净结余</t>
  </si>
  <si>
    <t>5.教育支出</t>
  </si>
  <si>
    <t>6.科学技术支出</t>
  </si>
  <si>
    <t>7.文化旅游体育与传媒支出</t>
  </si>
  <si>
    <t>8.社会保障和就业支出</t>
  </si>
  <si>
    <t>9.社会保险基金支出</t>
  </si>
  <si>
    <t>10.卫生健康支出</t>
  </si>
  <si>
    <t>11.节能环保支出</t>
  </si>
  <si>
    <t>12.城乡社区支出</t>
  </si>
  <si>
    <t>13.农林水支出</t>
  </si>
  <si>
    <t>14.交通运输支出</t>
  </si>
  <si>
    <t>15.资源勘探信息等支出</t>
  </si>
  <si>
    <t>16.商业服务业等支出</t>
  </si>
  <si>
    <t>17.金融支出</t>
  </si>
  <si>
    <t>18.援助其他地区支出</t>
  </si>
  <si>
    <t>19.自然资源海洋气象等支出</t>
  </si>
  <si>
    <t>20.住房保障支出</t>
  </si>
  <si>
    <t>21.粮油物资储备支出</t>
  </si>
  <si>
    <t>22.国有资本经营预算支出</t>
  </si>
  <si>
    <t>23.灾害防治及应急管理支出</t>
  </si>
  <si>
    <t>24.预备费</t>
  </si>
  <si>
    <t>25.其他支出</t>
  </si>
  <si>
    <t>26.转移性支出</t>
  </si>
  <si>
    <t>27.债务还本支出</t>
  </si>
  <si>
    <t>28.债务付息支出</t>
  </si>
  <si>
    <t>29.债务发行费用支出</t>
  </si>
  <si>
    <t>收　　　入　　　总　　　计</t>
  </si>
  <si>
    <t>支　　　出　　　总　　　计</t>
  </si>
  <si>
    <t>表二</t>
  </si>
  <si>
    <t>一般公共预算支出表</t>
  </si>
  <si>
    <t>科目编码</t>
  </si>
  <si>
    <t>科目名称</t>
  </si>
  <si>
    <t>基本支出</t>
  </si>
  <si>
    <t>项目支出</t>
  </si>
  <si>
    <t>类</t>
  </si>
  <si>
    <t>款</t>
  </si>
  <si>
    <t>项</t>
  </si>
  <si>
    <t>**</t>
  </si>
  <si>
    <t>107</t>
  </si>
  <si>
    <t>县纪委(监察委)</t>
  </si>
  <si>
    <t xml:space="preserve">  107001</t>
  </si>
  <si>
    <t xml:space="preserve">  浦北县纪律检查委员(监察委)本级</t>
  </si>
  <si>
    <t xml:space="preserve">    201</t>
  </si>
  <si>
    <t xml:space="preserve">    一般公共服务支出</t>
  </si>
  <si>
    <t xml:space="preserve">      20111</t>
  </si>
  <si>
    <t xml:space="preserve">      纪检监察事务</t>
  </si>
  <si>
    <t>201</t>
  </si>
  <si>
    <t>11</t>
  </si>
  <si>
    <t xml:space="preserve">        01</t>
  </si>
  <si>
    <t xml:space="preserve">        行政运行</t>
  </si>
  <si>
    <t xml:space="preserve">        02</t>
  </si>
  <si>
    <t xml:space="preserve">        一般行政管理事务</t>
  </si>
  <si>
    <t xml:space="preserve">        99</t>
  </si>
  <si>
    <t xml:space="preserve">        其他纪检监察事务支出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</si>
  <si>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</si>
  <si>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</si>
  <si>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</si>
  <si>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</si>
  <si>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>208</t>
  </si>
  <si>
    <t>05</t>
  </si>
  <si>
    <t xml:space="preserve">        05</t>
  </si>
  <si>
    <t xml:space="preserve">        机关事业单位基本养老保险缴费支出</t>
  </si>
  <si>
    <t xml:space="preserve">      20827</t>
  </si>
  <si>
    <t xml:space="preserve">      财政对其他社会保险基金的补助</t>
  </si>
  <si>
    <t>27</t>
  </si>
  <si>
    <t xml:space="preserve">        财政对失业保险基金的补助</t>
  </si>
  <si>
    <t xml:space="preserve">        财政对工伤保险基金的补助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</si>
  <si>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</si>
  <si>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</si>
  <si>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</si>
  <si>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</si>
  <si>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>210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</si>
  <si>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</si>
  <si>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</si>
  <si>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</si>
  <si>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</si>
  <si>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</si>
  <si>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>221</t>
  </si>
  <si>
    <t>02</t>
  </si>
  <si>
    <t xml:space="preserve">        住房公积金</t>
  </si>
  <si>
    <t>表三</t>
  </si>
  <si>
    <t>一般公共预算基本支出表</t>
  </si>
  <si>
    <t>支出经济分类科目编码</t>
  </si>
  <si>
    <t>支出经济分类科目名称</t>
  </si>
  <si>
    <t>基本支出预算数</t>
  </si>
  <si>
    <t>人员经费</t>
  </si>
  <si>
    <t>公用经费</t>
  </si>
  <si>
    <t xml:space="preserve">    工资福利支出</t>
  </si>
  <si>
    <t xml:space="preserve">      基本工资</t>
  </si>
  <si>
    <t xml:space="preserve">      津贴补贴</t>
  </si>
  <si>
    <t xml:space="preserve">      奖金</t>
  </si>
  <si>
    <t xml:space="preserve">      绩效工资</t>
  </si>
  <si>
    <t xml:space="preserve">      机关事业单位基本养老保险缴费</t>
  </si>
  <si>
    <t xml:space="preserve">      职工基本医疗保险缴费</t>
  </si>
  <si>
    <t xml:space="preserve">      其他社会保障缴费</t>
  </si>
  <si>
    <t xml:space="preserve">      住房公积金</t>
  </si>
  <si>
    <t xml:space="preserve">    商品和服务支出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</si>
  <si>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</si>
  <si>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</si>
  <si>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</si>
  <si>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</si>
  <si>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</si>
  <si>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差旅费</t>
  </si>
  <si>
    <t xml:space="preserve">      维修(护)费</t>
  </si>
  <si>
    <t xml:space="preserve">      培训费</t>
  </si>
  <si>
    <t xml:space="preserve">      公务接待费</t>
  </si>
  <si>
    <t xml:space="preserve">      福利费</t>
  </si>
  <si>
    <t xml:space="preserve">      公务用车运行维护费</t>
  </si>
  <si>
    <t xml:space="preserve">      其他交通费用</t>
  </si>
  <si>
    <t xml:space="preserve">      其他商品和服务支出</t>
  </si>
  <si>
    <t>表四</t>
  </si>
  <si>
    <t>部门预算资金安排的“三公”经费预算情况表</t>
  </si>
  <si>
    <t>项目</t>
  </si>
  <si>
    <t>全口径</t>
  </si>
  <si>
    <t>其中:一般公共预算资金</t>
  </si>
  <si>
    <t>2019年预算数</t>
  </si>
  <si>
    <t>2020年预算数</t>
  </si>
  <si>
    <t>2020年比2019年增减%</t>
  </si>
  <si>
    <t>一、因公出国(境)费用</t>
  </si>
  <si>
    <t>二、公务接待费</t>
  </si>
  <si>
    <t>三、公务用车费</t>
  </si>
  <si>
    <t xml:space="preserve">    1.公务用车运行费</t>
  </si>
  <si>
    <t xml:space="preserve">    2.公务用车购置费</t>
  </si>
  <si>
    <t>表五</t>
  </si>
  <si>
    <t>预算11表</t>
  </si>
  <si>
    <t>政府性基金拨款支出预算表</t>
  </si>
  <si>
    <t>单位名称                        (功能分类科目名称)</t>
  </si>
  <si>
    <t>总计</t>
  </si>
  <si>
    <t>结转下年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</si>
  <si>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</si>
  <si>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</si>
  <si>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</si>
  <si>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</si>
  <si>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</si>
  <si>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</si>
  <si>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</si>
  <si>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</si>
  <si>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</si>
  <si>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</si>
  <si>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本单位政府性基金预算支出为零元</t>
  </si>
  <si>
    <t>表六</t>
  </si>
  <si>
    <t>部门收支预算总表</t>
  </si>
  <si>
    <t>项   目（按支出功能科目分类）</t>
  </si>
  <si>
    <t xml:space="preserve">  一、一般公共服务支出</t>
  </si>
  <si>
    <t xml:space="preserve">  二、外交支出</t>
  </si>
  <si>
    <t xml:space="preserve">  三、国防支出</t>
  </si>
  <si>
    <t xml:space="preserve">  四、公共安全支出</t>
  </si>
  <si>
    <t xml:space="preserve">  五、教育支出</t>
  </si>
  <si>
    <t xml:space="preserve">  六、科学技术支出</t>
  </si>
  <si>
    <t xml:space="preserve">  七、文化旅游体育与传媒支出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</si>
  <si>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</si>
  <si>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</si>
  <si>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</si>
  <si>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</si>
  <si>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</si>
  <si>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</si>
  <si>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</si>
  <si>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十五、资源勘探工业信息等支出</t>
  </si>
  <si>
    <t xml:space="preserve">  十六、商业服务业等支出</t>
  </si>
  <si>
    <t>三、国有资本经营预算拨款</t>
  </si>
  <si>
    <t xml:space="preserve">  十七、金融支出</t>
  </si>
  <si>
    <t>四、纳入财政专户管理的收入安排的资金</t>
  </si>
  <si>
    <t xml:space="preserve">  十八、援助其他地区支出</t>
  </si>
  <si>
    <t xml:space="preserve">     1.教育收费收入安排的资金</t>
  </si>
  <si>
    <t xml:space="preserve">  十九、自然资源海洋气象等支出</t>
  </si>
  <si>
    <t xml:space="preserve">     2.其他收入安排的资金</t>
  </si>
  <si>
    <t xml:space="preserve">  二十、住房保障支出</t>
  </si>
  <si>
    <t>五、未纳入财政专户管理的收入安排的资金</t>
  </si>
  <si>
    <t xml:space="preserve">  二十一、粮油物资储备支出</t>
  </si>
  <si>
    <t xml:space="preserve">     1.事业收入安排的资金</t>
  </si>
  <si>
    <t xml:space="preserve">  二十二、国有资本经营预算支出</t>
  </si>
  <si>
    <t xml:space="preserve">     2.经营收入安排的资金</t>
  </si>
  <si>
    <t xml:space="preserve">  二十三、灾害防治及应急管理支出</t>
  </si>
  <si>
    <t xml:space="preserve">     3.其他收入安排的资金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</si>
  <si>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</si>
  <si>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</si>
  <si>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</si>
  <si>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</t>
  </si>
  <si>
    <t xml:space="preserve">  二十八、债务付息支出</t>
  </si>
  <si>
    <t xml:space="preserve">  二十九、债务发行费用支出</t>
  </si>
  <si>
    <t>五、上年结余收入</t>
  </si>
  <si>
    <t xml:space="preserve"> 二十七、结转下年支出</t>
  </si>
  <si>
    <t xml:space="preserve">    1.公共财政预算拨款结转</t>
  </si>
  <si>
    <t xml:space="preserve">    2.政府性基金结转</t>
  </si>
  <si>
    <t xml:space="preserve">      其中：公共财政预算拨款净结余</t>
  </si>
  <si>
    <t xml:space="preserve">           政府性基金拨款净结余</t>
  </si>
  <si>
    <t xml:space="preserve">           其他净结余</t>
  </si>
  <si>
    <t xml:space="preserve">    4.其他结转</t>
  </si>
  <si>
    <t>收      入      总      计</t>
  </si>
  <si>
    <t>表七</t>
  </si>
  <si>
    <t>部门收入总表</t>
  </si>
  <si>
    <t>单位名称功能科目名称)</t>
  </si>
  <si>
    <t>一般公共预算拨款</t>
  </si>
  <si>
    <t>经费拨款</t>
  </si>
  <si>
    <t>经费拨款（补助）小计</t>
  </si>
  <si>
    <t>本级经费拨款</t>
  </si>
  <si>
    <t>表八</t>
  </si>
  <si>
    <t>预算03表</t>
  </si>
  <si>
    <t>支出预算总表</t>
  </si>
  <si>
    <t>单位名称(功能分类科目名称)</t>
  </si>
  <si>
    <t>结转下年支出</t>
  </si>
  <si>
    <t>表九</t>
  </si>
  <si>
    <t>国有资本经营预算支出表</t>
  </si>
  <si>
    <t>单位代码</t>
  </si>
  <si>
    <t>本单位国有资本经营拨款预算支出为零元</t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</si>
</sst>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_ \¥* #,##0.00_ ;_ \¥* \-#,##0.00_ ;_ \¥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#,##0.00_ "/>
    <numFmt numFmtId="179" formatCode="#,##0.00;[Red]#,##0.00"/>
    <numFmt numFmtId="180" formatCode="#,##0.00_);[Red]\(#,##0.00\)"/>
    <numFmt numFmtId="181" formatCode="#,##0.0_ "/>
  </numFmts>
  <fonts count="3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3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4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1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9" borderId="16" applyNumberFormat="0" applyAlignment="0" applyProtection="0">
      <alignment vertical="center"/>
    </xf>
    <xf numFmtId="0" fontId="31" fillId="19" borderId="12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9" fillId="11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10" applyFont="1" applyFill="1" applyBorder="1" applyAlignment="1">
      <alignment horizontal="center" vertical="center"/>
    </xf>
    <xf numFmtId="0" fontId="3" fillId="0" borderId="5" xfId="135" applyFont="1" applyFill="1" applyBorder="1" applyAlignment="1">
      <alignment horizontal="center" vertical="center"/>
    </xf>
    <xf numFmtId="0" fontId="3" fillId="0" borderId="5" xfId="139" applyFont="1" applyFill="1" applyBorder="1" applyAlignment="1">
      <alignment horizontal="center" vertical="center"/>
    </xf>
    <xf numFmtId="0" fontId="3" fillId="0" borderId="5" xfId="143" applyFont="1" applyFill="1" applyBorder="1" applyAlignment="1">
      <alignment horizontal="center" vertical="center"/>
    </xf>
    <xf numFmtId="0" fontId="3" fillId="0" borderId="5" xfId="145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8" fontId="2" fillId="0" borderId="6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Fill="1" applyBorder="1">
      <alignment vertical="center"/>
    </xf>
    <xf numFmtId="49" fontId="4" fillId="0" borderId="6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179" fontId="4" fillId="0" borderId="6" xfId="0" applyNumberFormat="1" applyFont="1" applyFill="1" applyBorder="1">
      <alignment vertical="center"/>
    </xf>
    <xf numFmtId="0" fontId="0" fillId="0" borderId="0" xfId="85" applyFill="1">
      <alignment vertical="center"/>
    </xf>
    <xf numFmtId="0" fontId="0" fillId="0" borderId="0" xfId="85">
      <alignment vertical="center"/>
    </xf>
    <xf numFmtId="0" fontId="6" fillId="0" borderId="0" xfId="85" applyFont="1">
      <alignment vertical="center"/>
    </xf>
    <xf numFmtId="0" fontId="7" fillId="0" borderId="0" xfId="85" applyNumberFormat="1" applyFont="1" applyFill="1" applyAlignment="1" applyProtection="1">
      <alignment horizontal="centerContinuous" vertical="center"/>
    </xf>
    <xf numFmtId="0" fontId="0" fillId="0" borderId="0" xfId="85" applyAlignment="1">
      <alignment horizontal="centerContinuous" vertical="center"/>
    </xf>
    <xf numFmtId="0" fontId="0" fillId="0" borderId="0" xfId="85" applyFill="1" applyAlignment="1">
      <alignment horizontal="left" vertical="center"/>
    </xf>
    <xf numFmtId="0" fontId="8" fillId="0" borderId="2" xfId="85" applyNumberFormat="1" applyFont="1" applyFill="1" applyBorder="1" applyAlignment="1" applyProtection="1">
      <alignment horizontal="centerContinuous" vertical="center"/>
    </xf>
    <xf numFmtId="0" fontId="8" fillId="0" borderId="4" xfId="85" applyNumberFormat="1" applyFont="1" applyFill="1" applyBorder="1" applyAlignment="1" applyProtection="1">
      <alignment horizontal="centerContinuous" vertical="center"/>
    </xf>
    <xf numFmtId="0" fontId="4" fillId="0" borderId="6" xfId="85" applyFont="1" applyBorder="1">
      <alignment vertical="center"/>
    </xf>
    <xf numFmtId="0" fontId="4" fillId="0" borderId="6" xfId="85" applyFont="1" applyFill="1" applyBorder="1">
      <alignment vertical="center"/>
    </xf>
    <xf numFmtId="180" fontId="4" fillId="0" borderId="6" xfId="85" applyNumberFormat="1" applyFont="1" applyFill="1" applyBorder="1">
      <alignment vertical="center"/>
    </xf>
    <xf numFmtId="180" fontId="4" fillId="0" borderId="6" xfId="85" applyNumberFormat="1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5" xfId="132" applyFont="1" applyFill="1" applyBorder="1" applyAlignment="1">
      <alignment horizontal="center" vertical="center"/>
    </xf>
    <xf numFmtId="0" fontId="3" fillId="0" borderId="5" xfId="102" applyFont="1" applyFill="1" applyBorder="1" applyAlignment="1">
      <alignment horizontal="center" vertical="center"/>
    </xf>
    <xf numFmtId="0" fontId="3" fillId="0" borderId="5" xfId="138" applyFont="1" applyFill="1" applyBorder="1" applyAlignment="1">
      <alignment horizontal="center" vertical="center"/>
    </xf>
    <xf numFmtId="0" fontId="3" fillId="0" borderId="5" xfId="144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/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3" fontId="11" fillId="0" borderId="5" xfId="149" applyNumberFormat="1" applyFont="1" applyFill="1" applyBorder="1" applyAlignment="1">
      <alignment horizontal="right" vertical="center"/>
    </xf>
    <xf numFmtId="178" fontId="0" fillId="0" borderId="5" xfId="0" applyNumberFormat="1" applyFont="1" applyFill="1" applyBorder="1" applyAlignment="1">
      <alignment horizontal="right" vertical="center"/>
    </xf>
    <xf numFmtId="9" fontId="0" fillId="0" borderId="6" xfId="18" applyFont="1" applyFill="1" applyBorder="1" applyAlignment="1">
      <alignment vertical="center"/>
    </xf>
    <xf numFmtId="3" fontId="11" fillId="0" borderId="5" xfId="15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3" fontId="11" fillId="0" borderId="5" xfId="149" applyNumberFormat="1" applyFont="1" applyFill="1" applyBorder="1" applyAlignment="1" applyProtection="1">
      <alignment horizontal="right"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3" fontId="11" fillId="0" borderId="5" xfId="15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>
      <alignment vertical="center"/>
    </xf>
    <xf numFmtId="3" fontId="11" fillId="0" borderId="6" xfId="149" applyNumberFormat="1" applyFont="1" applyFill="1" applyBorder="1" applyAlignment="1" applyProtection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3" fontId="11" fillId="0" borderId="6" xfId="150" applyNumberFormat="1" applyFont="1" applyFill="1" applyBorder="1" applyAlignment="1" applyProtection="1">
      <alignment horizontal="right" vertical="center"/>
    </xf>
    <xf numFmtId="3" fontId="11" fillId="0" borderId="8" xfId="149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3" fontId="11" fillId="0" borderId="8" xfId="15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6" xfId="0" applyNumberFormat="1" applyFill="1" applyBorder="1">
      <alignment vertical="center"/>
    </xf>
    <xf numFmtId="49" fontId="0" fillId="0" borderId="6" xfId="0" applyNumberFormat="1" applyFill="1" applyBorder="1" applyAlignment="1">
      <alignment horizontal="left" vertical="center"/>
    </xf>
    <xf numFmtId="49" fontId="0" fillId="0" borderId="6" xfId="0" applyNumberFormat="1" applyFill="1" applyBorder="1" applyAlignment="1">
      <alignment vertical="center" wrapText="1"/>
    </xf>
    <xf numFmtId="4" fontId="0" fillId="0" borderId="6" xfId="0" applyNumberFormat="1" applyFill="1" applyBorder="1">
      <alignment vertical="center"/>
    </xf>
    <xf numFmtId="0" fontId="0" fillId="0" borderId="0" xfId="0" applyAlignment="1">
      <alignment wrapText="1"/>
    </xf>
    <xf numFmtId="181" fontId="0" fillId="0" borderId="0" xfId="0" applyNumberFormat="1" applyFont="1" applyFill="1" applyAlignment="1" applyProtection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81" fontId="0" fillId="0" borderId="0" xfId="0" applyNumberFormat="1" applyFont="1" applyFill="1" applyAlignment="1" applyProtection="1">
      <alignment horizontal="right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 wrapText="1"/>
    </xf>
    <xf numFmtId="0" fontId="0" fillId="0" borderId="0" xfId="0" applyFont="1" applyAlignment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>
      <alignment vertical="center"/>
    </xf>
    <xf numFmtId="178" fontId="4" fillId="0" borderId="6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4" fontId="11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4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Fill="1" applyBorder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4" fontId="11" fillId="0" borderId="7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178" fontId="4" fillId="0" borderId="6" xfId="0" applyNumberFormat="1" applyFont="1" applyBorder="1">
      <alignment vertical="center"/>
    </xf>
    <xf numFmtId="0" fontId="4" fillId="0" borderId="2" xfId="0" applyFont="1" applyBorder="1" applyAlignment="1">
      <alignment wrapText="1"/>
    </xf>
  </cellXfs>
  <cellStyles count="308">
    <cellStyle name="常规" xfId="0" builtinId="0"/>
    <cellStyle name="货币[0]" xfId="1" builtinId="7"/>
    <cellStyle name="20% - 强调文字颜色 3" xfId="2" builtinId="38"/>
    <cellStyle name="货币 31" xfId="3"/>
    <cellStyle name="货币 26" xfId="4"/>
    <cellStyle name="货币" xfId="5" builtinId="4"/>
    <cellStyle name="常规 44" xfId="6"/>
    <cellStyle name="常规 39" xfId="7"/>
    <cellStyle name="输入" xfId="8" builtinId="20"/>
    <cellStyle name="千位分隔[0]" xfId="9" builtinId="6"/>
    <cellStyle name="常规 56_5458A7385F0243F091F3CEEC73DF6E43" xfId="10"/>
    <cellStyle name="40% - 强调文字颜色 3" xfId="11" builtinId="39"/>
    <cellStyle name="千位分隔[0] 57" xfId="12"/>
    <cellStyle name="差" xfId="13" builtinId="27"/>
    <cellStyle name="千位分隔" xfId="14" builtinId="3"/>
    <cellStyle name="超链接" xfId="15" builtinId="8"/>
    <cellStyle name="千位分隔 59" xfId="16"/>
    <cellStyle name="60% - 强调文字颜色 3" xfId="17" builtinId="40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12" xfId="26"/>
    <cellStyle name="解释性文本" xfId="27" builtinId="53"/>
    <cellStyle name="标题 1" xfId="28" builtinId="16"/>
    <cellStyle name="货币 57" xfId="29"/>
    <cellStyle name="标题 2" xfId="30" builtinId="17"/>
    <cellStyle name="货币 58" xfId="31"/>
    <cellStyle name="标题 3" xfId="32" builtinId="18"/>
    <cellStyle name="货币 59" xfId="33"/>
    <cellStyle name="60% - 强调文字颜色 1" xfId="34" builtinId="32"/>
    <cellStyle name="60% - 强调文字颜色 4" xfId="35" builtinId="44"/>
    <cellStyle name="输出" xfId="36" builtinId="21"/>
    <cellStyle name="计算" xfId="37" builtinId="22"/>
    <cellStyle name="常规 31" xfId="38"/>
    <cellStyle name="常规 26" xfId="39"/>
    <cellStyle name="检查单元格" xfId="40" builtinId="23"/>
    <cellStyle name="20% - 强调文字颜色 6" xfId="41" builtinId="50"/>
    <cellStyle name="货币 34" xfId="42"/>
    <cellStyle name="货币 29" xfId="43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货币 33" xfId="49"/>
    <cellStyle name="货币 28" xfId="50"/>
    <cellStyle name="20% - 强调文字颜色 5" xfId="51" builtinId="46"/>
    <cellStyle name="强调文字颜色 1" xfId="52" builtinId="29"/>
    <cellStyle name="货币 24" xfId="53"/>
    <cellStyle name="货币 19" xfId="54"/>
    <cellStyle name="20% - 强调文字颜色 1" xfId="55" builtinId="30"/>
    <cellStyle name="千位分隔[0] 60" xfId="56"/>
    <cellStyle name="千位分隔[0] 55" xfId="57"/>
    <cellStyle name="40% - 强调文字颜色 1" xfId="58" builtinId="31"/>
    <cellStyle name="货币 30" xfId="59"/>
    <cellStyle name="货币 25" xfId="60"/>
    <cellStyle name="20% - 强调文字颜色 2" xfId="61" builtinId="34"/>
    <cellStyle name="千位分隔[0] 61" xfId="62"/>
    <cellStyle name="千位分隔[0] 56" xfId="63"/>
    <cellStyle name="40% - 强调文字颜色 2" xfId="64" builtinId="35"/>
    <cellStyle name="千位分隔[0] 2" xfId="65"/>
    <cellStyle name="强调文字颜色 3" xfId="66" builtinId="37"/>
    <cellStyle name="千位分隔[0] 3" xfId="67"/>
    <cellStyle name="强调文字颜色 4" xfId="68" builtinId="41"/>
    <cellStyle name="货币 32" xfId="69"/>
    <cellStyle name="货币 27" xfId="70"/>
    <cellStyle name="20% - 强调文字颜色 4" xfId="71" builtinId="42"/>
    <cellStyle name="千位分隔[0] 58" xfId="72"/>
    <cellStyle name="40% - 强调文字颜色 4" xfId="73" builtinId="43"/>
    <cellStyle name="千位分隔[0] 4" xfId="74"/>
    <cellStyle name="强调文字颜色 5" xfId="75" builtinId="45"/>
    <cellStyle name="千位分隔[0] 59" xfId="76"/>
    <cellStyle name="40% - 强调文字颜色 5" xfId="77" builtinId="47"/>
    <cellStyle name="60% - 强调文字颜色 5" xfId="78" builtinId="48"/>
    <cellStyle name="千位分隔[0] 5" xfId="79"/>
    <cellStyle name="强调文字颜色 6" xfId="80" builtinId="49"/>
    <cellStyle name="40% - 强调文字颜色 6" xfId="81" builtinId="51"/>
    <cellStyle name="60% - 强调文字颜色 6" xfId="82" builtinId="52"/>
    <cellStyle name="常规 16" xfId="83"/>
    <cellStyle name="常规 21" xfId="84"/>
    <cellStyle name="常规 10" xfId="85"/>
    <cellStyle name="常规 11" xfId="86"/>
    <cellStyle name="常规 13" xfId="87"/>
    <cellStyle name="常规 14" xfId="88"/>
    <cellStyle name="常规 15" xfId="89"/>
    <cellStyle name="常规 20" xfId="90"/>
    <cellStyle name="常规 17" xfId="91"/>
    <cellStyle name="常规 22" xfId="92"/>
    <cellStyle name="常规 18" xfId="93"/>
    <cellStyle name="常规 23" xfId="94"/>
    <cellStyle name="常规 19" xfId="95"/>
    <cellStyle name="常规 24" xfId="96"/>
    <cellStyle name="常规 2" xfId="97"/>
    <cellStyle name="常规 30" xfId="98"/>
    <cellStyle name="常规 25" xfId="99"/>
    <cellStyle name="常规 32" xfId="100"/>
    <cellStyle name="常规 27" xfId="101"/>
    <cellStyle name="常规 57 2" xfId="102"/>
    <cellStyle name="常规 33" xfId="103"/>
    <cellStyle name="常规 28" xfId="104"/>
    <cellStyle name="常规 34" xfId="105"/>
    <cellStyle name="常规 29" xfId="106"/>
    <cellStyle name="常规 3" xfId="107"/>
    <cellStyle name="常规 40" xfId="108"/>
    <cellStyle name="常规 35" xfId="109"/>
    <cellStyle name="常规 41" xfId="110"/>
    <cellStyle name="常规 36" xfId="111"/>
    <cellStyle name="常规 42" xfId="112"/>
    <cellStyle name="常规 37" xfId="113"/>
    <cellStyle name="常规 43" xfId="114"/>
    <cellStyle name="常规 38" xfId="115"/>
    <cellStyle name="常规 4" xfId="116"/>
    <cellStyle name="常规 50" xfId="117"/>
    <cellStyle name="常规 45" xfId="118"/>
    <cellStyle name="常规 51" xfId="119"/>
    <cellStyle name="常规 46" xfId="120"/>
    <cellStyle name="常规 52" xfId="121"/>
    <cellStyle name="常规 47" xfId="122"/>
    <cellStyle name="常规 53" xfId="123"/>
    <cellStyle name="常规 48" xfId="124"/>
    <cellStyle name="常规 54" xfId="125"/>
    <cellStyle name="常规 49" xfId="126"/>
    <cellStyle name="常规 5" xfId="127"/>
    <cellStyle name="常规 60" xfId="128"/>
    <cellStyle name="常规 55" xfId="129"/>
    <cellStyle name="常规 61" xfId="130"/>
    <cellStyle name="常规 56" xfId="131"/>
    <cellStyle name="常规 56 2" xfId="132"/>
    <cellStyle name="常规 62" xfId="133"/>
    <cellStyle name="常规 57" xfId="134"/>
    <cellStyle name="常规 57_5458A7385F0243F091F3CEEC73DF6E43" xfId="135"/>
    <cellStyle name="常规 63" xfId="136"/>
    <cellStyle name="常规 58" xfId="137"/>
    <cellStyle name="常规 58 2" xfId="138"/>
    <cellStyle name="常规 58_5458A7385F0243F091F3CEEC73DF6E43" xfId="139"/>
    <cellStyle name="常规 64" xfId="140"/>
    <cellStyle name="常规 59" xfId="141"/>
    <cellStyle name="常规 59 2" xfId="142"/>
    <cellStyle name="常规 59_5458A7385F0243F091F3CEEC73DF6E43" xfId="143"/>
    <cellStyle name="常规 60 2" xfId="144"/>
    <cellStyle name="常规 60_5458A7385F0243F091F3CEEC73DF6E43" xfId="145"/>
    <cellStyle name="常规 65" xfId="146"/>
    <cellStyle name="常规 66" xfId="147"/>
    <cellStyle name="常规 67" xfId="148"/>
    <cellStyle name="常规 68" xfId="149"/>
    <cellStyle name="常规 69" xfId="150"/>
    <cellStyle name="常规 7" xfId="151"/>
    <cellStyle name="常规 8" xfId="152"/>
    <cellStyle name="常规 9" xfId="153"/>
    <cellStyle name="货币 5" xfId="154"/>
    <cellStyle name="货币 10" xfId="155"/>
    <cellStyle name="货币 6" xfId="156"/>
    <cellStyle name="货币 11" xfId="157"/>
    <cellStyle name="货币 7" xfId="158"/>
    <cellStyle name="货币 12" xfId="159"/>
    <cellStyle name="货币 8" xfId="160"/>
    <cellStyle name="货币 13" xfId="161"/>
    <cellStyle name="货币 9" xfId="162"/>
    <cellStyle name="货币 14" xfId="163"/>
    <cellStyle name="货币 20" xfId="164"/>
    <cellStyle name="货币 15" xfId="165"/>
    <cellStyle name="货币 21" xfId="166"/>
    <cellStyle name="货币 16" xfId="167"/>
    <cellStyle name="货币 22" xfId="168"/>
    <cellStyle name="货币 17" xfId="169"/>
    <cellStyle name="货币 23" xfId="170"/>
    <cellStyle name="货币 18" xfId="171"/>
    <cellStyle name="货币 2" xfId="172"/>
    <cellStyle name="货币 3" xfId="173"/>
    <cellStyle name="货币 40" xfId="174"/>
    <cellStyle name="货币 35" xfId="175"/>
    <cellStyle name="货币 41" xfId="176"/>
    <cellStyle name="货币 36" xfId="177"/>
    <cellStyle name="货币 42" xfId="178"/>
    <cellStyle name="货币 37" xfId="179"/>
    <cellStyle name="货币 43" xfId="180"/>
    <cellStyle name="货币 38" xfId="181"/>
    <cellStyle name="货币 44" xfId="182"/>
    <cellStyle name="货币 39" xfId="183"/>
    <cellStyle name="货币 4" xfId="184"/>
    <cellStyle name="货币 50" xfId="185"/>
    <cellStyle name="货币 45" xfId="186"/>
    <cellStyle name="货币 51" xfId="187"/>
    <cellStyle name="货币 46" xfId="188"/>
    <cellStyle name="货币 52" xfId="189"/>
    <cellStyle name="货币 47" xfId="190"/>
    <cellStyle name="货币 53" xfId="191"/>
    <cellStyle name="货币 48" xfId="192"/>
    <cellStyle name="货币 54" xfId="193"/>
    <cellStyle name="货币 49" xfId="194"/>
    <cellStyle name="货币 60" xfId="195"/>
    <cellStyle name="货币 55" xfId="196"/>
    <cellStyle name="货币 61" xfId="197"/>
    <cellStyle name="货币 56" xfId="198"/>
    <cellStyle name="千位分隔 10" xfId="199"/>
    <cellStyle name="千位分隔 11" xfId="200"/>
    <cellStyle name="千位分隔 12" xfId="201"/>
    <cellStyle name="千位分隔 13" xfId="202"/>
    <cellStyle name="千位分隔 14" xfId="203"/>
    <cellStyle name="千位分隔 20" xfId="204"/>
    <cellStyle name="千位分隔 15" xfId="205"/>
    <cellStyle name="千位分隔 21" xfId="206"/>
    <cellStyle name="千位分隔 16" xfId="207"/>
    <cellStyle name="千位分隔 22" xfId="208"/>
    <cellStyle name="千位分隔 17" xfId="209"/>
    <cellStyle name="千位分隔 23" xfId="210"/>
    <cellStyle name="千位分隔 18" xfId="211"/>
    <cellStyle name="千位分隔 24" xfId="212"/>
    <cellStyle name="千位分隔 19" xfId="213"/>
    <cellStyle name="千位分隔 2" xfId="214"/>
    <cellStyle name="千位分隔 30" xfId="215"/>
    <cellStyle name="千位分隔 25" xfId="216"/>
    <cellStyle name="千位分隔 31" xfId="217"/>
    <cellStyle name="千位分隔 26" xfId="218"/>
    <cellStyle name="千位分隔 26 2" xfId="219"/>
    <cellStyle name="千位分隔 32" xfId="220"/>
    <cellStyle name="千位分隔 27" xfId="221"/>
    <cellStyle name="千位分隔 33" xfId="222"/>
    <cellStyle name="千位分隔 28" xfId="223"/>
    <cellStyle name="千位分隔 34" xfId="224"/>
    <cellStyle name="千位分隔 29" xfId="225"/>
    <cellStyle name="千位分隔 3" xfId="226"/>
    <cellStyle name="千位分隔 40" xfId="227"/>
    <cellStyle name="千位分隔 35" xfId="228"/>
    <cellStyle name="千位分隔 41" xfId="229"/>
    <cellStyle name="千位分隔 36" xfId="230"/>
    <cellStyle name="千位分隔 42" xfId="231"/>
    <cellStyle name="千位分隔 37" xfId="232"/>
    <cellStyle name="千位分隔 43" xfId="233"/>
    <cellStyle name="千位分隔 38" xfId="234"/>
    <cellStyle name="千位分隔 44" xfId="235"/>
    <cellStyle name="千位分隔 39" xfId="236"/>
    <cellStyle name="千位分隔 4" xfId="237"/>
    <cellStyle name="千位分隔 50" xfId="238"/>
    <cellStyle name="千位分隔 45" xfId="239"/>
    <cellStyle name="千位分隔 51" xfId="240"/>
    <cellStyle name="千位分隔 46" xfId="241"/>
    <cellStyle name="千位分隔 52" xfId="242"/>
    <cellStyle name="千位分隔 47" xfId="243"/>
    <cellStyle name="千位分隔 53" xfId="244"/>
    <cellStyle name="千位分隔 48" xfId="245"/>
    <cellStyle name="千位分隔 54" xfId="246"/>
    <cellStyle name="千位分隔 49" xfId="247"/>
    <cellStyle name="千位分隔[0] 10" xfId="248"/>
    <cellStyle name="千位分隔 5" xfId="249"/>
    <cellStyle name="千位分隔 60" xfId="250"/>
    <cellStyle name="千位分隔 55" xfId="251"/>
    <cellStyle name="千位分隔 61" xfId="252"/>
    <cellStyle name="千位分隔 56" xfId="253"/>
    <cellStyle name="千位分隔 57" xfId="254"/>
    <cellStyle name="千位分隔 58" xfId="255"/>
    <cellStyle name="千位分隔[0] 11" xfId="256"/>
    <cellStyle name="千位分隔 6" xfId="257"/>
    <cellStyle name="千位分隔[0] 12" xfId="258"/>
    <cellStyle name="千位分隔 7" xfId="259"/>
    <cellStyle name="千位分隔[0] 13" xfId="260"/>
    <cellStyle name="千位分隔 8" xfId="261"/>
    <cellStyle name="千位分隔[0] 14" xfId="262"/>
    <cellStyle name="千位分隔 9" xfId="263"/>
    <cellStyle name="千位分隔[0] 20" xfId="264"/>
    <cellStyle name="千位分隔[0] 15" xfId="265"/>
    <cellStyle name="千位分隔[0] 21" xfId="266"/>
    <cellStyle name="千位分隔[0] 16" xfId="267"/>
    <cellStyle name="千位分隔[0] 22" xfId="268"/>
    <cellStyle name="千位分隔[0] 17" xfId="269"/>
    <cellStyle name="千位分隔[0] 23" xfId="270"/>
    <cellStyle name="千位分隔[0] 18" xfId="271"/>
    <cellStyle name="千位分隔[0] 24" xfId="272"/>
    <cellStyle name="千位分隔[0] 19" xfId="273"/>
    <cellStyle name="千位分隔[0] 30" xfId="274"/>
    <cellStyle name="千位分隔[0] 25" xfId="275"/>
    <cellStyle name="千位分隔[0] 31" xfId="276"/>
    <cellStyle name="千位分隔[0] 26" xfId="277"/>
    <cellStyle name="千位分隔[0] 32" xfId="278"/>
    <cellStyle name="千位分隔[0] 27" xfId="279"/>
    <cellStyle name="千位分隔[0] 33" xfId="280"/>
    <cellStyle name="千位分隔[0] 28" xfId="281"/>
    <cellStyle name="千位分隔[0] 34" xfId="282"/>
    <cellStyle name="千位分隔[0] 29" xfId="283"/>
    <cellStyle name="千位分隔[0] 40" xfId="284"/>
    <cellStyle name="千位分隔[0] 35" xfId="285"/>
    <cellStyle name="千位分隔[0] 41" xfId="286"/>
    <cellStyle name="千位分隔[0] 36" xfId="287"/>
    <cellStyle name="千位分隔[0] 42" xfId="288"/>
    <cellStyle name="千位分隔[0] 37" xfId="289"/>
    <cellStyle name="千位分隔[0] 43" xfId="290"/>
    <cellStyle name="千位分隔[0] 38" xfId="291"/>
    <cellStyle name="千位分隔[0] 44" xfId="292"/>
    <cellStyle name="千位分隔[0] 39" xfId="293"/>
    <cellStyle name="千位分隔[0] 50" xfId="294"/>
    <cellStyle name="千位分隔[0] 45" xfId="295"/>
    <cellStyle name="千位分隔[0] 51" xfId="296"/>
    <cellStyle name="千位分隔[0] 46" xfId="297"/>
    <cellStyle name="千位分隔[0] 52" xfId="298"/>
    <cellStyle name="千位分隔[0] 47" xfId="299"/>
    <cellStyle name="千位分隔[0] 53" xfId="300"/>
    <cellStyle name="千位分隔[0] 48" xfId="301"/>
    <cellStyle name="千位分隔[0] 54" xfId="302"/>
    <cellStyle name="千位分隔[0] 49" xfId="303"/>
    <cellStyle name="千位分隔[0] 6" xfId="304"/>
    <cellStyle name="千位分隔[0] 7" xfId="305"/>
    <cellStyle name="千位分隔[0] 8" xfId="306"/>
    <cellStyle name="千位分隔[0] 9" xfId="30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showGridLines="0" showZeros="0" topLeftCell="A4" workbookViewId="0">
      <selection activeCell="G66" sqref="G66"/>
    </sheetView>
  </sheetViews>
  <sheetFormatPr defaultColWidth="9" defaultRowHeight="13.5" outlineLevelCol="5"/>
  <cols>
    <col min="1" max="1" width="37.5" style="113" customWidth="1"/>
    <col min="2" max="2" width="12.75" customWidth="1"/>
    <col min="3" max="3" width="27.5" customWidth="1"/>
    <col min="4" max="4" width="13.125" customWidth="1"/>
    <col min="5" max="5" width="12.625" customWidth="1"/>
    <col min="6" max="6" width="9.5" customWidth="1"/>
  </cols>
  <sheetData>
    <row r="1" customHeight="1" spans="1:6">
      <c r="A1" s="114" t="s">
        <v>0</v>
      </c>
      <c r="B1" s="115"/>
      <c r="C1" s="115"/>
      <c r="D1" s="116"/>
      <c r="E1" s="115"/>
      <c r="F1" s="115"/>
    </row>
    <row r="2" ht="22.5" customHeight="1" spans="1:6">
      <c r="A2" s="66" t="s">
        <v>1</v>
      </c>
      <c r="B2" s="117"/>
      <c r="C2" s="117"/>
      <c r="D2" s="117"/>
      <c r="E2" s="118"/>
      <c r="F2" s="119"/>
    </row>
    <row r="3" customHeight="1" spans="1:6">
      <c r="A3" s="68" t="s">
        <v>2</v>
      </c>
      <c r="B3" s="115"/>
      <c r="C3" s="115"/>
      <c r="D3" s="120"/>
      <c r="E3" s="120"/>
      <c r="F3" s="120" t="s">
        <v>3</v>
      </c>
    </row>
    <row r="4" ht="14.1" customHeight="1" spans="1:6">
      <c r="A4" s="121" t="s">
        <v>4</v>
      </c>
      <c r="B4" s="122"/>
      <c r="C4" s="123" t="s">
        <v>5</v>
      </c>
      <c r="D4" s="124"/>
      <c r="E4" s="40"/>
      <c r="F4" s="40"/>
    </row>
    <row r="5" ht="24.95" customHeight="1" spans="1:6">
      <c r="A5" s="121" t="s">
        <v>6</v>
      </c>
      <c r="B5" s="121" t="s">
        <v>7</v>
      </c>
      <c r="C5" s="121" t="s">
        <v>8</v>
      </c>
      <c r="D5" s="121" t="s">
        <v>9</v>
      </c>
      <c r="E5" s="125" t="s">
        <v>10</v>
      </c>
      <c r="F5" s="126" t="s">
        <v>11</v>
      </c>
    </row>
    <row r="6" s="1" customFormat="1" ht="15" customHeight="1" spans="1:6">
      <c r="A6" s="127" t="s">
        <v>12</v>
      </c>
      <c r="B6" s="128">
        <v>13818217.92</v>
      </c>
      <c r="C6" s="129" t="s">
        <v>13</v>
      </c>
      <c r="D6" s="130">
        <f>E6+F6</f>
        <v>11818771</v>
      </c>
      <c r="E6" s="128">
        <v>11818771</v>
      </c>
      <c r="F6" s="128">
        <v>0</v>
      </c>
    </row>
    <row r="7" s="1" customFormat="1" ht="15" customHeight="1" spans="1:6">
      <c r="A7" s="127" t="s">
        <v>14</v>
      </c>
      <c r="B7" s="128">
        <v>13818217.92</v>
      </c>
      <c r="C7" s="131" t="s">
        <v>15</v>
      </c>
      <c r="D7" s="130">
        <f t="shared" ref="D7:D34" si="0">E7+F7</f>
        <v>0</v>
      </c>
      <c r="E7" s="128">
        <v>0</v>
      </c>
      <c r="F7" s="128">
        <v>0</v>
      </c>
    </row>
    <row r="8" s="1" customFormat="1" ht="24.95" customHeight="1" spans="1:6">
      <c r="A8" s="127" t="s">
        <v>16</v>
      </c>
      <c r="B8" s="128">
        <v>13818217.92</v>
      </c>
      <c r="C8" s="131" t="s">
        <v>17</v>
      </c>
      <c r="D8" s="130">
        <f t="shared" si="0"/>
        <v>0</v>
      </c>
      <c r="E8" s="128">
        <v>0</v>
      </c>
      <c r="F8" s="128">
        <v>0</v>
      </c>
    </row>
    <row r="9" s="1" customFormat="1" ht="15" customHeight="1" spans="1:6">
      <c r="A9" s="127" t="s">
        <v>18</v>
      </c>
      <c r="B9" s="128">
        <v>0</v>
      </c>
      <c r="C9" s="131" t="s">
        <v>19</v>
      </c>
      <c r="D9" s="130">
        <f t="shared" si="0"/>
        <v>0</v>
      </c>
      <c r="E9" s="128">
        <v>0</v>
      </c>
      <c r="F9" s="128">
        <v>0</v>
      </c>
    </row>
    <row r="10" s="1" customFormat="1" ht="15" customHeight="1" spans="1:6">
      <c r="A10" s="127" t="s">
        <v>20</v>
      </c>
      <c r="B10" s="128">
        <v>0</v>
      </c>
      <c r="C10" s="131" t="s">
        <v>21</v>
      </c>
      <c r="D10" s="130">
        <f t="shared" si="0"/>
        <v>0</v>
      </c>
      <c r="E10" s="128">
        <v>0</v>
      </c>
      <c r="F10" s="128">
        <v>0</v>
      </c>
    </row>
    <row r="11" s="1" customFormat="1" ht="15" customHeight="1" spans="1:6">
      <c r="A11" s="127" t="s">
        <v>22</v>
      </c>
      <c r="B11" s="128">
        <v>0</v>
      </c>
      <c r="C11" s="131" t="s">
        <v>23</v>
      </c>
      <c r="D11" s="130">
        <f t="shared" si="0"/>
        <v>0</v>
      </c>
      <c r="E11" s="128">
        <v>0</v>
      </c>
      <c r="F11" s="128">
        <v>0</v>
      </c>
    </row>
    <row r="12" s="1" customFormat="1" ht="15" customHeight="1" spans="1:6">
      <c r="A12" s="127" t="s">
        <v>24</v>
      </c>
      <c r="B12" s="128">
        <v>0</v>
      </c>
      <c r="C12" s="131" t="s">
        <v>25</v>
      </c>
      <c r="D12" s="130">
        <f t="shared" si="0"/>
        <v>0</v>
      </c>
      <c r="E12" s="128">
        <v>0</v>
      </c>
      <c r="F12" s="128">
        <v>0</v>
      </c>
    </row>
    <row r="13" s="1" customFormat="1" ht="21" customHeight="1" spans="1:6">
      <c r="A13" s="127" t="s">
        <v>26</v>
      </c>
      <c r="B13" s="128">
        <v>0</v>
      </c>
      <c r="C13" s="131" t="s">
        <v>27</v>
      </c>
      <c r="D13" s="130">
        <f t="shared" si="0"/>
        <v>1062605.68</v>
      </c>
      <c r="E13" s="128">
        <v>1062605.68</v>
      </c>
      <c r="F13" s="128">
        <v>0</v>
      </c>
    </row>
    <row r="14" s="1" customFormat="1" ht="15" customHeight="1" spans="1:6">
      <c r="A14" s="127" t="s">
        <v>28</v>
      </c>
      <c r="B14" s="128">
        <v>0</v>
      </c>
      <c r="C14" s="131" t="s">
        <v>29</v>
      </c>
      <c r="D14" s="130">
        <f t="shared" si="0"/>
        <v>0</v>
      </c>
      <c r="E14" s="128">
        <v>0</v>
      </c>
      <c r="F14" s="128">
        <v>0</v>
      </c>
    </row>
    <row r="15" s="1" customFormat="1" ht="15" customHeight="1" spans="1:6">
      <c r="A15" s="127" t="s">
        <v>30</v>
      </c>
      <c r="B15" s="128">
        <v>0</v>
      </c>
      <c r="C15" s="131" t="s">
        <v>31</v>
      </c>
      <c r="D15" s="130">
        <f t="shared" si="0"/>
        <v>385758.16</v>
      </c>
      <c r="E15" s="128">
        <v>385758.16</v>
      </c>
      <c r="F15" s="128">
        <v>0</v>
      </c>
    </row>
    <row r="16" s="1" customFormat="1" ht="15" customHeight="1" spans="1:6">
      <c r="A16" s="127" t="s">
        <v>32</v>
      </c>
      <c r="B16" s="128">
        <v>0</v>
      </c>
      <c r="C16" s="131" t="s">
        <v>33</v>
      </c>
      <c r="D16" s="130">
        <f t="shared" si="0"/>
        <v>0</v>
      </c>
      <c r="E16" s="128">
        <v>0</v>
      </c>
      <c r="F16" s="128">
        <v>0</v>
      </c>
    </row>
    <row r="17" s="1" customFormat="1" ht="15" customHeight="1" spans="1:6">
      <c r="A17" s="127" t="s">
        <v>34</v>
      </c>
      <c r="B17" s="128">
        <v>0</v>
      </c>
      <c r="C17" s="131" t="s">
        <v>35</v>
      </c>
      <c r="D17" s="130">
        <f t="shared" si="0"/>
        <v>0</v>
      </c>
      <c r="E17" s="128">
        <v>0</v>
      </c>
      <c r="F17" s="128">
        <v>0</v>
      </c>
    </row>
    <row r="18" s="1" customFormat="1" ht="15" customHeight="1" spans="1:6">
      <c r="A18" s="127" t="s">
        <v>36</v>
      </c>
      <c r="B18" s="128">
        <v>0</v>
      </c>
      <c r="C18" s="131" t="s">
        <v>37</v>
      </c>
      <c r="D18" s="130">
        <f t="shared" si="0"/>
        <v>0</v>
      </c>
      <c r="E18" s="128">
        <v>0</v>
      </c>
      <c r="F18" s="128">
        <v>0</v>
      </c>
    </row>
    <row r="19" s="1" customFormat="1" ht="15" customHeight="1" spans="1:6">
      <c r="A19" s="127" t="s">
        <v>38</v>
      </c>
      <c r="B19" s="128">
        <v>0</v>
      </c>
      <c r="C19" s="131" t="s">
        <v>39</v>
      </c>
      <c r="D19" s="130">
        <f t="shared" si="0"/>
        <v>0</v>
      </c>
      <c r="E19" s="128">
        <v>0</v>
      </c>
      <c r="F19" s="128">
        <v>0</v>
      </c>
    </row>
    <row r="20" s="1" customFormat="1" ht="15" customHeight="1" spans="1:6">
      <c r="A20" s="127" t="s">
        <v>40</v>
      </c>
      <c r="B20" s="128">
        <v>0</v>
      </c>
      <c r="C20" s="131" t="s">
        <v>41</v>
      </c>
      <c r="D20" s="130">
        <f t="shared" si="0"/>
        <v>0</v>
      </c>
      <c r="E20" s="128">
        <v>0</v>
      </c>
      <c r="F20" s="128">
        <v>0</v>
      </c>
    </row>
    <row r="21" s="1" customFormat="1" ht="15" customHeight="1" spans="1:6">
      <c r="A21" s="127" t="s">
        <v>42</v>
      </c>
      <c r="B21" s="128">
        <v>0</v>
      </c>
      <c r="C21" s="131" t="s">
        <v>43</v>
      </c>
      <c r="D21" s="130">
        <f t="shared" si="0"/>
        <v>0</v>
      </c>
      <c r="E21" s="128">
        <v>0</v>
      </c>
      <c r="F21" s="128">
        <v>0</v>
      </c>
    </row>
    <row r="22" s="1" customFormat="1" ht="15" customHeight="1" spans="1:6">
      <c r="A22" s="132"/>
      <c r="B22" s="128"/>
      <c r="C22" s="131" t="s">
        <v>44</v>
      </c>
      <c r="D22" s="130">
        <f t="shared" si="0"/>
        <v>0</v>
      </c>
      <c r="E22" s="128">
        <v>0</v>
      </c>
      <c r="F22" s="128">
        <v>0</v>
      </c>
    </row>
    <row r="23" s="1" customFormat="1" ht="15" customHeight="1" spans="1:6">
      <c r="A23" s="132"/>
      <c r="B23" s="128"/>
      <c r="C23" s="131" t="s">
        <v>45</v>
      </c>
      <c r="D23" s="130">
        <f t="shared" si="0"/>
        <v>0</v>
      </c>
      <c r="E23" s="128">
        <v>0</v>
      </c>
      <c r="F23" s="128">
        <v>0</v>
      </c>
    </row>
    <row r="24" s="1" customFormat="1" ht="15" customHeight="1" spans="1:6">
      <c r="A24" s="132"/>
      <c r="B24" s="128"/>
      <c r="C24" s="131" t="s">
        <v>46</v>
      </c>
      <c r="D24" s="130">
        <f t="shared" si="0"/>
        <v>0</v>
      </c>
      <c r="E24" s="128">
        <v>0</v>
      </c>
      <c r="F24" s="128">
        <v>0</v>
      </c>
    </row>
    <row r="25" s="1" customFormat="1" ht="15" customHeight="1" spans="1:6">
      <c r="A25" s="133"/>
      <c r="B25" s="128"/>
      <c r="C25" s="131" t="s">
        <v>47</v>
      </c>
      <c r="D25" s="130">
        <f t="shared" si="0"/>
        <v>551083.08</v>
      </c>
      <c r="E25" s="128">
        <v>551083.08</v>
      </c>
      <c r="F25" s="128">
        <v>0</v>
      </c>
    </row>
    <row r="26" s="1" customFormat="1" ht="15" customHeight="1" spans="1:6">
      <c r="A26" s="133"/>
      <c r="B26" s="128"/>
      <c r="C26" s="134" t="s">
        <v>48</v>
      </c>
      <c r="D26" s="130">
        <f t="shared" si="0"/>
        <v>0</v>
      </c>
      <c r="E26" s="128">
        <v>0</v>
      </c>
      <c r="F26" s="128">
        <v>0</v>
      </c>
    </row>
    <row r="27" s="1" customFormat="1" ht="15" customHeight="1" spans="1:6">
      <c r="A27" s="133"/>
      <c r="B27" s="128"/>
      <c r="C27" s="134" t="s">
        <v>49</v>
      </c>
      <c r="D27" s="130">
        <f t="shared" si="0"/>
        <v>0</v>
      </c>
      <c r="E27" s="128">
        <v>0</v>
      </c>
      <c r="F27" s="128">
        <v>0</v>
      </c>
    </row>
    <row r="28" s="1" customFormat="1" ht="21.95" customHeight="1" spans="1:6">
      <c r="A28" s="133"/>
      <c r="B28" s="128"/>
      <c r="C28" s="135" t="s">
        <v>50</v>
      </c>
      <c r="D28" s="130">
        <f t="shared" si="0"/>
        <v>0</v>
      </c>
      <c r="E28" s="128">
        <v>0</v>
      </c>
      <c r="F28" s="128">
        <v>0</v>
      </c>
    </row>
    <row r="29" s="1" customFormat="1" ht="15" customHeight="1" spans="1:6">
      <c r="A29" s="133"/>
      <c r="B29" s="128"/>
      <c r="C29" s="136" t="s">
        <v>51</v>
      </c>
      <c r="D29" s="130">
        <f t="shared" si="0"/>
        <v>0</v>
      </c>
      <c r="E29" s="128">
        <v>0</v>
      </c>
      <c r="F29" s="128">
        <v>0</v>
      </c>
    </row>
    <row r="30" s="1" customFormat="1" ht="15" customHeight="1" spans="1:6">
      <c r="A30" s="133"/>
      <c r="B30" s="128"/>
      <c r="C30" s="136" t="s">
        <v>52</v>
      </c>
      <c r="D30" s="130">
        <f t="shared" si="0"/>
        <v>0</v>
      </c>
      <c r="E30" s="128">
        <v>0</v>
      </c>
      <c r="F30" s="128">
        <v>0</v>
      </c>
    </row>
    <row r="31" s="1" customFormat="1" ht="15" customHeight="1" spans="1:6">
      <c r="A31" s="133"/>
      <c r="B31" s="128"/>
      <c r="C31" s="134" t="s">
        <v>53</v>
      </c>
      <c r="D31" s="130">
        <f t="shared" si="0"/>
        <v>0</v>
      </c>
      <c r="E31" s="128">
        <v>0</v>
      </c>
      <c r="F31" s="128">
        <v>0</v>
      </c>
    </row>
    <row r="32" s="1" customFormat="1" ht="15" customHeight="1" spans="1:6">
      <c r="A32" s="133"/>
      <c r="B32" s="128"/>
      <c r="C32" s="134" t="s">
        <v>54</v>
      </c>
      <c r="D32" s="130">
        <f t="shared" si="0"/>
        <v>0</v>
      </c>
      <c r="E32" s="128">
        <v>0</v>
      </c>
      <c r="F32" s="128">
        <v>0</v>
      </c>
    </row>
    <row r="33" s="1" customFormat="1" ht="15" customHeight="1" spans="1:6">
      <c r="A33" s="133"/>
      <c r="B33" s="128"/>
      <c r="C33" s="137" t="s">
        <v>55</v>
      </c>
      <c r="D33" s="130">
        <f t="shared" si="0"/>
        <v>0</v>
      </c>
      <c r="E33" s="128">
        <v>0</v>
      </c>
      <c r="F33" s="128">
        <v>0</v>
      </c>
    </row>
    <row r="34" s="1" customFormat="1" ht="15" customHeight="1" spans="1:6">
      <c r="A34" s="133"/>
      <c r="B34" s="128"/>
      <c r="C34" s="137" t="s">
        <v>56</v>
      </c>
      <c r="D34" s="130">
        <f t="shared" si="0"/>
        <v>0</v>
      </c>
      <c r="E34" s="128">
        <v>0</v>
      </c>
      <c r="F34" s="128">
        <v>0</v>
      </c>
    </row>
    <row r="35" s="1" customFormat="1" ht="15" customHeight="1" spans="1:6">
      <c r="A35" s="138" t="s">
        <v>57</v>
      </c>
      <c r="B35" s="128">
        <v>13818217.92</v>
      </c>
      <c r="C35" s="139" t="s">
        <v>58</v>
      </c>
      <c r="D35" s="140">
        <f>SUM(D6:D34)</f>
        <v>13818217.92</v>
      </c>
      <c r="E35" s="140">
        <f>SUM(E6:E34)</f>
        <v>13818217.92</v>
      </c>
      <c r="F35" s="128">
        <v>0</v>
      </c>
    </row>
    <row r="36" s="1" customFormat="1" ht="15" customHeight="1" spans="1:6">
      <c r="A36" s="133" t="s">
        <v>59</v>
      </c>
      <c r="B36" s="128">
        <v>0</v>
      </c>
      <c r="C36" s="141" t="s">
        <v>60</v>
      </c>
      <c r="D36" s="127"/>
      <c r="E36" s="127"/>
      <c r="F36" s="127"/>
    </row>
    <row r="37" s="1" customFormat="1" ht="15" customHeight="1" spans="1:6">
      <c r="A37" s="133" t="s">
        <v>61</v>
      </c>
      <c r="B37" s="128">
        <v>0</v>
      </c>
      <c r="C37" s="141" t="s">
        <v>62</v>
      </c>
      <c r="D37" s="127"/>
      <c r="E37" s="127"/>
      <c r="F37" s="127"/>
    </row>
    <row r="38" s="1" customFormat="1" ht="15" customHeight="1" spans="1:6">
      <c r="A38" s="133" t="s">
        <v>63</v>
      </c>
      <c r="B38" s="128">
        <v>0</v>
      </c>
      <c r="C38" s="141" t="s">
        <v>64</v>
      </c>
      <c r="D38" s="127"/>
      <c r="E38" s="127"/>
      <c r="F38" s="127"/>
    </row>
    <row r="39" s="1" customFormat="1" ht="15" customHeight="1" spans="1:6">
      <c r="A39" s="133" t="s">
        <v>65</v>
      </c>
      <c r="B39" s="128">
        <v>0</v>
      </c>
      <c r="C39" s="141" t="s">
        <v>66</v>
      </c>
      <c r="D39" s="127"/>
      <c r="E39" s="127"/>
      <c r="F39" s="127"/>
    </row>
    <row r="40" s="1" customFormat="1" ht="15" customHeight="1" spans="1:6">
      <c r="A40" s="133" t="s">
        <v>67</v>
      </c>
      <c r="B40" s="128">
        <v>0</v>
      </c>
      <c r="C40" s="141" t="s">
        <v>68</v>
      </c>
      <c r="D40" s="127"/>
      <c r="E40" s="127"/>
      <c r="F40" s="127"/>
    </row>
    <row r="41" s="1" customFormat="1" ht="15" customHeight="1" spans="1:6">
      <c r="A41" s="133" t="s">
        <v>69</v>
      </c>
      <c r="B41" s="128">
        <v>0</v>
      </c>
      <c r="C41" s="141" t="s">
        <v>70</v>
      </c>
      <c r="D41" s="127"/>
      <c r="E41" s="127"/>
      <c r="F41" s="127"/>
    </row>
    <row r="42" ht="15" customHeight="1" spans="1:6">
      <c r="A42" s="133"/>
      <c r="B42" s="142"/>
      <c r="C42" s="141" t="s">
        <v>71</v>
      </c>
      <c r="D42" s="44"/>
      <c r="E42" s="44"/>
      <c r="F42" s="44"/>
    </row>
    <row r="43" ht="15" customHeight="1" spans="1:6">
      <c r="A43" s="133"/>
      <c r="B43" s="142"/>
      <c r="C43" s="141" t="s">
        <v>72</v>
      </c>
      <c r="D43" s="44"/>
      <c r="E43" s="44"/>
      <c r="F43" s="44"/>
    </row>
    <row r="44" ht="15" customHeight="1" spans="1:6">
      <c r="A44" s="133"/>
      <c r="B44" s="142"/>
      <c r="C44" s="141" t="s">
        <v>73</v>
      </c>
      <c r="D44" s="44"/>
      <c r="E44" s="44"/>
      <c r="F44" s="44"/>
    </row>
    <row r="45" ht="15" customHeight="1" spans="1:6">
      <c r="A45" s="133"/>
      <c r="B45" s="142"/>
      <c r="C45" s="141" t="s">
        <v>74</v>
      </c>
      <c r="D45" s="44"/>
      <c r="E45" s="44"/>
      <c r="F45" s="44"/>
    </row>
    <row r="46" ht="15" customHeight="1" spans="1:6">
      <c r="A46" s="143"/>
      <c r="B46" s="142"/>
      <c r="C46" s="141" t="s">
        <v>75</v>
      </c>
      <c r="D46" s="44"/>
      <c r="E46" s="44"/>
      <c r="F46" s="44"/>
    </row>
    <row r="47" ht="15" customHeight="1" spans="1:6">
      <c r="A47" s="143"/>
      <c r="B47" s="142"/>
      <c r="C47" s="141" t="s">
        <v>76</v>
      </c>
      <c r="D47" s="44"/>
      <c r="E47" s="44"/>
      <c r="F47" s="44"/>
    </row>
    <row r="48" ht="15" customHeight="1" spans="1:6">
      <c r="A48" s="143"/>
      <c r="B48" s="142"/>
      <c r="C48" s="141" t="s">
        <v>77</v>
      </c>
      <c r="D48" s="44"/>
      <c r="E48" s="44"/>
      <c r="F48" s="44"/>
    </row>
    <row r="49" ht="15" customHeight="1" spans="1:6">
      <c r="A49" s="143"/>
      <c r="B49" s="142"/>
      <c r="C49" s="141" t="s">
        <v>78</v>
      </c>
      <c r="D49" s="44"/>
      <c r="E49" s="44"/>
      <c r="F49" s="44"/>
    </row>
    <row r="50" ht="15" customHeight="1" spans="1:6">
      <c r="A50" s="143"/>
      <c r="B50" s="142"/>
      <c r="C50" s="141" t="s">
        <v>79</v>
      </c>
      <c r="D50" s="44"/>
      <c r="E50" s="44"/>
      <c r="F50" s="44"/>
    </row>
    <row r="51" ht="15" customHeight="1" spans="1:6">
      <c r="A51" s="143"/>
      <c r="B51" s="142"/>
      <c r="C51" s="141" t="s">
        <v>80</v>
      </c>
      <c r="D51" s="44"/>
      <c r="E51" s="44"/>
      <c r="F51" s="44"/>
    </row>
    <row r="52" ht="15" customHeight="1" spans="1:6">
      <c r="A52" s="143"/>
      <c r="B52" s="142"/>
      <c r="C52" s="141" t="s">
        <v>81</v>
      </c>
      <c r="D52" s="44"/>
      <c r="E52" s="44"/>
      <c r="F52" s="44"/>
    </row>
    <row r="53" ht="15" customHeight="1" spans="1:6">
      <c r="A53" s="143"/>
      <c r="B53" s="142"/>
      <c r="C53" s="141" t="s">
        <v>82</v>
      </c>
      <c r="D53" s="44"/>
      <c r="E53" s="44"/>
      <c r="F53" s="44"/>
    </row>
    <row r="54" ht="15" customHeight="1" spans="1:6">
      <c r="A54" s="133"/>
      <c r="B54" s="142"/>
      <c r="C54" s="141" t="s">
        <v>83</v>
      </c>
      <c r="D54" s="44"/>
      <c r="E54" s="44"/>
      <c r="F54" s="44"/>
    </row>
    <row r="55" ht="15" customHeight="1" spans="1:6">
      <c r="A55" s="133"/>
      <c r="B55" s="142"/>
      <c r="C55" s="141" t="s">
        <v>84</v>
      </c>
      <c r="D55" s="44"/>
      <c r="E55" s="44"/>
      <c r="F55" s="44"/>
    </row>
    <row r="56" ht="15" customHeight="1" spans="1:6">
      <c r="A56" s="133"/>
      <c r="B56" s="142"/>
      <c r="C56" s="141" t="s">
        <v>85</v>
      </c>
      <c r="D56" s="44"/>
      <c r="E56" s="44"/>
      <c r="F56" s="44"/>
    </row>
    <row r="57" ht="15" customHeight="1" spans="1:6">
      <c r="A57" s="133"/>
      <c r="B57" s="142"/>
      <c r="C57" s="141" t="s">
        <v>86</v>
      </c>
      <c r="D57" s="44"/>
      <c r="E57" s="44"/>
      <c r="F57" s="44"/>
    </row>
    <row r="58" ht="15" customHeight="1" spans="1:6">
      <c r="A58" s="133"/>
      <c r="B58" s="142"/>
      <c r="C58" s="141" t="s">
        <v>87</v>
      </c>
      <c r="D58" s="44"/>
      <c r="E58" s="44"/>
      <c r="F58" s="44"/>
    </row>
    <row r="59" ht="15" customHeight="1" spans="1:6">
      <c r="A59" s="133"/>
      <c r="B59" s="142"/>
      <c r="C59" s="32" t="s">
        <v>88</v>
      </c>
      <c r="D59" s="44"/>
      <c r="E59" s="44"/>
      <c r="F59" s="44"/>
    </row>
    <row r="60" ht="15" customHeight="1" spans="1:6">
      <c r="A60" s="133"/>
      <c r="B60" s="142"/>
      <c r="C60" s="141" t="s">
        <v>89</v>
      </c>
      <c r="D60" s="44"/>
      <c r="E60" s="44"/>
      <c r="F60" s="44"/>
    </row>
    <row r="61" ht="15" customHeight="1" spans="1:6">
      <c r="A61" s="133"/>
      <c r="B61" s="142"/>
      <c r="C61" s="141" t="s">
        <v>90</v>
      </c>
      <c r="D61" s="44"/>
      <c r="E61" s="44"/>
      <c r="F61" s="44"/>
    </row>
    <row r="62" ht="15" customHeight="1" spans="1:6">
      <c r="A62" s="133"/>
      <c r="B62" s="142"/>
      <c r="C62" s="141" t="s">
        <v>91</v>
      </c>
      <c r="D62" s="44"/>
      <c r="E62" s="44"/>
      <c r="F62" s="44"/>
    </row>
    <row r="63" ht="15" customHeight="1" spans="1:6">
      <c r="A63" s="133"/>
      <c r="B63" s="142"/>
      <c r="C63" s="141" t="s">
        <v>92</v>
      </c>
      <c r="D63" s="44"/>
      <c r="E63" s="44"/>
      <c r="F63" s="44"/>
    </row>
    <row r="64" ht="15" customHeight="1" spans="1:6">
      <c r="A64" s="133"/>
      <c r="B64" s="142"/>
      <c r="C64" s="141" t="s">
        <v>93</v>
      </c>
      <c r="D64" s="44"/>
      <c r="E64" s="44"/>
      <c r="F64" s="44"/>
    </row>
    <row r="65" ht="15" customHeight="1" spans="1:6">
      <c r="A65" s="133"/>
      <c r="B65" s="142"/>
      <c r="C65" s="141" t="s">
        <v>94</v>
      </c>
      <c r="D65" s="44"/>
      <c r="E65" s="44"/>
      <c r="F65" s="44"/>
    </row>
    <row r="66" s="1" customFormat="1" ht="15" customHeight="1" spans="1:6">
      <c r="A66" s="138" t="s">
        <v>95</v>
      </c>
      <c r="B66" s="128">
        <v>13818217.92</v>
      </c>
      <c r="C66" s="139" t="s">
        <v>96</v>
      </c>
      <c r="D66" s="128">
        <v>13818217.92</v>
      </c>
      <c r="E66" s="128">
        <v>13818217.92</v>
      </c>
      <c r="F66" s="128">
        <v>0</v>
      </c>
    </row>
    <row r="67" spans="1:1">
      <c r="A67" s="115"/>
    </row>
    <row r="68" spans="1:1">
      <c r="A68" s="115"/>
    </row>
    <row r="69" spans="1:1">
      <c r="A69" s="115"/>
    </row>
    <row r="70" spans="1:1">
      <c r="A70" s="115"/>
    </row>
    <row r="71" spans="1:1">
      <c r="A71" s="115"/>
    </row>
    <row r="72" spans="1:1">
      <c r="A72" s="115"/>
    </row>
    <row r="73" spans="1:1">
      <c r="A73" s="115"/>
    </row>
    <row r="74" spans="1:1">
      <c r="A74" s="115"/>
    </row>
    <row r="75" spans="1:1">
      <c r="A75" s="115"/>
    </row>
  </sheetData>
  <sheetProtection formatCells="0" formatColumns="0" formatRows="0"/>
  <mergeCells count="1">
    <mergeCell ref="A4:B4"/>
  </mergeCells>
  <pageMargins left="0.708661417322835" right="0.708661417322835" top="0.748031496062992" bottom="0.748031496062992" header="0.31496062992126" footer="0.31496062992126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showGridLines="0" showZeros="0" workbookViewId="0">
      <selection activeCell="E19" sqref="E19"/>
    </sheetView>
  </sheetViews>
  <sheetFormatPr defaultColWidth="9" defaultRowHeight="13.5" outlineLevelCol="6"/>
  <cols>
    <col min="1" max="1" width="7.375" customWidth="1"/>
    <col min="2" max="2" width="5.75" customWidth="1"/>
    <col min="3" max="3" width="15.25" customWidth="1"/>
    <col min="4" max="4" width="27.375" customWidth="1"/>
    <col min="5" max="7" width="23.375" customWidth="1"/>
  </cols>
  <sheetData>
    <row r="1" customHeight="1" spans="1:7">
      <c r="A1" s="68" t="s">
        <v>97</v>
      </c>
      <c r="B1" s="99"/>
      <c r="C1" s="99"/>
      <c r="D1" s="65"/>
      <c r="E1" s="65"/>
      <c r="F1" s="65"/>
      <c r="G1" s="65"/>
    </row>
    <row r="2" ht="22.5" customHeight="1" spans="1:7">
      <c r="A2" s="66" t="s">
        <v>98</v>
      </c>
      <c r="B2" s="66"/>
      <c r="C2" s="66"/>
      <c r="D2" s="66"/>
      <c r="E2" s="66"/>
      <c r="F2" s="66"/>
      <c r="G2" s="66"/>
    </row>
    <row r="3" customHeight="1" spans="1:7">
      <c r="A3" s="68" t="s">
        <v>2</v>
      </c>
      <c r="B3" s="99"/>
      <c r="C3" s="99"/>
      <c r="D3" s="98"/>
      <c r="E3" s="99"/>
      <c r="F3" s="65"/>
      <c r="G3" s="64" t="s">
        <v>3</v>
      </c>
    </row>
    <row r="4" customHeight="1" spans="1:7">
      <c r="A4" s="105" t="s">
        <v>99</v>
      </c>
      <c r="B4" s="106"/>
      <c r="C4" s="107"/>
      <c r="D4" s="101" t="s">
        <v>100</v>
      </c>
      <c r="E4" s="70" t="s">
        <v>9</v>
      </c>
      <c r="F4" s="70" t="s">
        <v>101</v>
      </c>
      <c r="G4" s="70" t="s">
        <v>102</v>
      </c>
    </row>
    <row r="5" customHeight="1" spans="1:7">
      <c r="A5" s="108" t="s">
        <v>103</v>
      </c>
      <c r="B5" s="108" t="s">
        <v>104</v>
      </c>
      <c r="C5" s="108" t="s">
        <v>105</v>
      </c>
      <c r="D5" s="70"/>
      <c r="E5" s="70"/>
      <c r="F5" s="70"/>
      <c r="G5" s="70"/>
    </row>
    <row r="6" customHeight="1" spans="1:7">
      <c r="A6" s="102" t="s">
        <v>106</v>
      </c>
      <c r="B6" s="102" t="s">
        <v>106</v>
      </c>
      <c r="C6" s="102" t="s">
        <v>106</v>
      </c>
      <c r="D6" s="70" t="s">
        <v>106</v>
      </c>
      <c r="E6" s="102">
        <v>1</v>
      </c>
      <c r="F6" s="102">
        <v>2</v>
      </c>
      <c r="G6" s="102">
        <v>3</v>
      </c>
    </row>
    <row r="7" s="1" customFormat="1" customHeight="1" spans="1:7">
      <c r="A7" s="109"/>
      <c r="B7" s="109"/>
      <c r="C7" s="110"/>
      <c r="D7" s="111" t="s">
        <v>9</v>
      </c>
      <c r="E7" s="112">
        <v>13818217.92</v>
      </c>
      <c r="F7" s="112">
        <v>9497937.92</v>
      </c>
      <c r="G7" s="112">
        <v>4320280</v>
      </c>
    </row>
    <row r="8" customHeight="1" spans="1:7">
      <c r="A8" s="109"/>
      <c r="B8" s="109"/>
      <c r="C8" s="110" t="s">
        <v>107</v>
      </c>
      <c r="D8" s="111" t="s">
        <v>108</v>
      </c>
      <c r="E8" s="112">
        <v>13818217.92</v>
      </c>
      <c r="F8" s="112">
        <v>9497937.92</v>
      </c>
      <c r="G8" s="112">
        <v>4320280</v>
      </c>
    </row>
    <row r="9" customHeight="1" spans="1:7">
      <c r="A9" s="109"/>
      <c r="B9" s="109"/>
      <c r="C9" s="110" t="s">
        <v>109</v>
      </c>
      <c r="D9" s="111" t="s">
        <v>110</v>
      </c>
      <c r="E9" s="112">
        <v>13818217.92</v>
      </c>
      <c r="F9" s="112">
        <v>9497937.92</v>
      </c>
      <c r="G9" s="112">
        <v>4320280</v>
      </c>
    </row>
    <row r="10" customHeight="1" spans="1:7">
      <c r="A10" s="109"/>
      <c r="B10" s="109"/>
      <c r="C10" s="110" t="s">
        <v>111</v>
      </c>
      <c r="D10" s="111" t="s">
        <v>112</v>
      </c>
      <c r="E10" s="112">
        <v>11818771</v>
      </c>
      <c r="F10" s="112">
        <v>7498491</v>
      </c>
      <c r="G10" s="112">
        <v>4320280</v>
      </c>
    </row>
    <row r="11" customHeight="1" spans="1:7">
      <c r="A11" s="109"/>
      <c r="B11" s="109"/>
      <c r="C11" s="110" t="s">
        <v>113</v>
      </c>
      <c r="D11" s="111" t="s">
        <v>114</v>
      </c>
      <c r="E11" s="112">
        <v>11818771</v>
      </c>
      <c r="F11" s="112">
        <v>7498491</v>
      </c>
      <c r="G11" s="112">
        <v>4320280</v>
      </c>
    </row>
    <row r="12" customHeight="1" spans="1:7">
      <c r="A12" s="109" t="s">
        <v>115</v>
      </c>
      <c r="B12" s="109" t="s">
        <v>116</v>
      </c>
      <c r="C12" s="110" t="s">
        <v>117</v>
      </c>
      <c r="D12" s="111" t="s">
        <v>118</v>
      </c>
      <c r="E12" s="112">
        <v>7498491</v>
      </c>
      <c r="F12" s="112">
        <v>7498491</v>
      </c>
      <c r="G12" s="112">
        <v>0</v>
      </c>
    </row>
    <row r="13" customHeight="1" spans="1:7">
      <c r="A13" s="109" t="s">
        <v>115</v>
      </c>
      <c r="B13" s="109" t="s">
        <v>116</v>
      </c>
      <c r="C13" s="110" t="s">
        <v>119</v>
      </c>
      <c r="D13" s="111" t="s">
        <v>120</v>
      </c>
      <c r="E13" s="112">
        <v>4270780</v>
      </c>
      <c r="F13" s="112">
        <v>0</v>
      </c>
      <c r="G13" s="112">
        <v>4270780</v>
      </c>
    </row>
    <row r="14" customHeight="1" spans="1:7">
      <c r="A14" s="109" t="s">
        <v>115</v>
      </c>
      <c r="B14" s="109" t="s">
        <v>116</v>
      </c>
      <c r="C14" s="110" t="s">
        <v>121</v>
      </c>
      <c r="D14" s="111" t="s">
        <v>122</v>
      </c>
      <c r="E14" s="112">
        <v>49500</v>
      </c>
      <c r="F14" s="112">
        <v>0</v>
      </c>
      <c r="G14" s="112">
        <v>49500</v>
      </c>
    </row>
    <row r="15" customHeight="1" spans="1:7">
      <c r="A15" s="109"/>
      <c r="B15" s="109"/>
      <c r="C15" s="110" t="s">
        <v>123</v>
      </c>
      <c r="D15" s="111" t="s">
        <v>124</v>
      </c>
      <c r="E15" s="112">
        <v>1062605.68</v>
      </c>
      <c r="F15" s="112">
        <v>1062605.68</v>
      </c>
      <c r="G15" s="112">
        <v>0</v>
      </c>
    </row>
    <row r="16" customHeight="1" spans="1:7">
      <c r="A16" s="109"/>
      <c r="B16" s="109"/>
      <c r="C16" s="110" t="s">
        <v>125</v>
      </c>
      <c r="D16" s="111" t="s">
        <v>126</v>
      </c>
      <c r="E16" s="112">
        <v>1050937.44</v>
      </c>
      <c r="F16" s="112">
        <v>1050937.44</v>
      </c>
      <c r="G16" s="112">
        <v>0</v>
      </c>
    </row>
    <row r="17" customHeight="1" spans="1:7">
      <c r="A17" s="109" t="s">
        <v>127</v>
      </c>
      <c r="B17" s="109" t="s">
        <v>128</v>
      </c>
      <c r="C17" s="110" t="s">
        <v>129</v>
      </c>
      <c r="D17" s="111" t="s">
        <v>130</v>
      </c>
      <c r="E17" s="112">
        <v>1050937.44</v>
      </c>
      <c r="F17" s="112">
        <v>1050937.44</v>
      </c>
      <c r="G17" s="112">
        <v>0</v>
      </c>
    </row>
    <row r="18" customHeight="1" spans="1:7">
      <c r="A18" s="109"/>
      <c r="B18" s="109"/>
      <c r="C18" s="110" t="s">
        <v>131</v>
      </c>
      <c r="D18" s="111" t="s">
        <v>132</v>
      </c>
      <c r="E18" s="112">
        <v>11668.24</v>
      </c>
      <c r="F18" s="112">
        <v>11668.24</v>
      </c>
      <c r="G18" s="112">
        <v>0</v>
      </c>
    </row>
    <row r="19" customHeight="1" spans="1:7">
      <c r="A19" s="109" t="s">
        <v>127</v>
      </c>
      <c r="B19" s="109" t="s">
        <v>133</v>
      </c>
      <c r="C19" s="110" t="s">
        <v>117</v>
      </c>
      <c r="D19" s="111" t="s">
        <v>134</v>
      </c>
      <c r="E19" s="112">
        <v>2483.52</v>
      </c>
      <c r="F19" s="112">
        <v>2483.52</v>
      </c>
      <c r="G19" s="112">
        <v>0</v>
      </c>
    </row>
    <row r="20" customHeight="1" spans="1:7">
      <c r="A20" s="109" t="s">
        <v>127</v>
      </c>
      <c r="B20" s="109" t="s">
        <v>133</v>
      </c>
      <c r="C20" s="110" t="s">
        <v>119</v>
      </c>
      <c r="D20" s="111" t="s">
        <v>135</v>
      </c>
      <c r="E20" s="112">
        <v>9184.72</v>
      </c>
      <c r="F20" s="112">
        <v>9184.72</v>
      </c>
      <c r="G20" s="112">
        <v>0</v>
      </c>
    </row>
    <row r="21" customHeight="1" spans="1:7">
      <c r="A21" s="109"/>
      <c r="B21" s="109"/>
      <c r="C21" s="110" t="s">
        <v>136</v>
      </c>
      <c r="D21" s="111" t="s">
        <v>137</v>
      </c>
      <c r="E21" s="112">
        <v>385758.16</v>
      </c>
      <c r="F21" s="112">
        <v>385758.16</v>
      </c>
      <c r="G21" s="112">
        <v>0</v>
      </c>
    </row>
    <row r="22" customHeight="1" spans="1:7">
      <c r="A22" s="109"/>
      <c r="B22" s="109"/>
      <c r="C22" s="110" t="s">
        <v>138</v>
      </c>
      <c r="D22" s="111" t="s">
        <v>139</v>
      </c>
      <c r="E22" s="112">
        <v>385758.16</v>
      </c>
      <c r="F22" s="112">
        <v>385758.16</v>
      </c>
      <c r="G22" s="112">
        <v>0</v>
      </c>
    </row>
    <row r="23" customHeight="1" spans="1:7">
      <c r="A23" s="109" t="s">
        <v>140</v>
      </c>
      <c r="B23" s="109" t="s">
        <v>116</v>
      </c>
      <c r="C23" s="110" t="s">
        <v>117</v>
      </c>
      <c r="D23" s="111" t="s">
        <v>141</v>
      </c>
      <c r="E23" s="112">
        <v>385758.16</v>
      </c>
      <c r="F23" s="112">
        <v>385758.16</v>
      </c>
      <c r="G23" s="112">
        <v>0</v>
      </c>
    </row>
    <row r="24" customHeight="1" spans="1:7">
      <c r="A24" s="109"/>
      <c r="B24" s="109"/>
      <c r="C24" s="110" t="s">
        <v>142</v>
      </c>
      <c r="D24" s="111" t="s">
        <v>143</v>
      </c>
      <c r="E24" s="112">
        <v>551083.08</v>
      </c>
      <c r="F24" s="112">
        <v>551083.08</v>
      </c>
      <c r="G24" s="112">
        <v>0</v>
      </c>
    </row>
    <row r="25" customHeight="1" spans="1:7">
      <c r="A25" s="109"/>
      <c r="B25" s="109"/>
      <c r="C25" s="110" t="s">
        <v>144</v>
      </c>
      <c r="D25" s="111" t="s">
        <v>145</v>
      </c>
      <c r="E25" s="112">
        <v>551083.08</v>
      </c>
      <c r="F25" s="112">
        <v>551083.08</v>
      </c>
      <c r="G25" s="112">
        <v>0</v>
      </c>
    </row>
    <row r="26" customHeight="1" spans="1:7">
      <c r="A26" s="109" t="s">
        <v>146</v>
      </c>
      <c r="B26" s="109" t="s">
        <v>147</v>
      </c>
      <c r="C26" s="110" t="s">
        <v>117</v>
      </c>
      <c r="D26" s="111" t="s">
        <v>148</v>
      </c>
      <c r="E26" s="112">
        <v>551083.08</v>
      </c>
      <c r="F26" s="112">
        <v>551083.08</v>
      </c>
      <c r="G26" s="112">
        <v>0</v>
      </c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</sheetData>
  <sheetProtection formatCells="0" formatColumns="0" formatRows="0"/>
  <mergeCells count="4">
    <mergeCell ref="D4:D5"/>
    <mergeCell ref="E4:E5"/>
    <mergeCell ref="F4:F5"/>
    <mergeCell ref="G4:G5"/>
  </mergeCells>
  <pageMargins left="0.708661417322835" right="0.708661417322835" top="0.748031496062992" bottom="0.748031496062992" header="0.31496062992126" footer="0.31496062992126"/>
  <pageSetup paperSize="9" fitToHeight="9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GridLines="0" showZeros="0" workbookViewId="0">
      <selection activeCell="C19" sqref="C19"/>
    </sheetView>
  </sheetViews>
  <sheetFormatPr defaultColWidth="9" defaultRowHeight="13.5" outlineLevelCol="4"/>
  <cols>
    <col min="1" max="1" width="12.875" customWidth="1"/>
    <col min="2" max="2" width="26" customWidth="1"/>
    <col min="3" max="6" width="16.625" customWidth="1"/>
  </cols>
  <sheetData>
    <row r="1" customHeight="1" spans="1:5">
      <c r="A1" s="68" t="s">
        <v>149</v>
      </c>
      <c r="B1" s="65"/>
      <c r="C1" s="65"/>
      <c r="D1" s="65"/>
      <c r="E1" s="65"/>
    </row>
    <row r="2" ht="22.5" customHeight="1" spans="1:5">
      <c r="A2" s="66" t="s">
        <v>150</v>
      </c>
      <c r="B2" s="66"/>
      <c r="C2" s="66"/>
      <c r="D2" s="66"/>
      <c r="E2" s="66"/>
    </row>
    <row r="3" customHeight="1" spans="1:5">
      <c r="A3" s="68" t="s">
        <v>2</v>
      </c>
      <c r="B3" s="98"/>
      <c r="C3" s="99"/>
      <c r="D3" s="65"/>
      <c r="E3" s="64" t="s">
        <v>3</v>
      </c>
    </row>
    <row r="4" customHeight="1" spans="1:5">
      <c r="A4" s="100" t="s">
        <v>151</v>
      </c>
      <c r="B4" s="101" t="s">
        <v>152</v>
      </c>
      <c r="C4" s="70" t="s">
        <v>153</v>
      </c>
      <c r="D4" s="70"/>
      <c r="E4" s="70"/>
    </row>
    <row r="5" ht="20.1" customHeight="1" spans="1:5">
      <c r="A5" s="100"/>
      <c r="B5" s="101"/>
      <c r="C5" s="70" t="s">
        <v>9</v>
      </c>
      <c r="D5" s="70" t="s">
        <v>154</v>
      </c>
      <c r="E5" s="70" t="s">
        <v>155</v>
      </c>
    </row>
    <row r="6" customHeight="1" spans="1:5">
      <c r="A6" s="102" t="s">
        <v>106</v>
      </c>
      <c r="B6" s="70" t="s">
        <v>106</v>
      </c>
      <c r="C6" s="102">
        <v>1</v>
      </c>
      <c r="D6" s="102">
        <v>2</v>
      </c>
      <c r="E6" s="102">
        <v>3</v>
      </c>
    </row>
    <row r="7" s="1" customFormat="1" customHeight="1" spans="1:5">
      <c r="A7" s="103"/>
      <c r="B7" s="103" t="s">
        <v>9</v>
      </c>
      <c r="C7" s="104">
        <v>9497937.92</v>
      </c>
      <c r="D7" s="104">
        <v>8567805.92</v>
      </c>
      <c r="E7" s="104">
        <v>930132</v>
      </c>
    </row>
    <row r="8" customHeight="1" spans="1:5">
      <c r="A8" s="103">
        <v>107</v>
      </c>
      <c r="B8" s="103" t="s">
        <v>108</v>
      </c>
      <c r="C8" s="104">
        <v>9497937.92</v>
      </c>
      <c r="D8" s="104">
        <v>8567805.92</v>
      </c>
      <c r="E8" s="104">
        <v>930132</v>
      </c>
    </row>
    <row r="9" customHeight="1" spans="1:5">
      <c r="A9" s="103">
        <v>107001</v>
      </c>
      <c r="B9" s="103" t="s">
        <v>110</v>
      </c>
      <c r="C9" s="104">
        <v>9497937.92</v>
      </c>
      <c r="D9" s="104">
        <v>8567805.92</v>
      </c>
      <c r="E9" s="104">
        <v>930132</v>
      </c>
    </row>
    <row r="10" customHeight="1" spans="1:5">
      <c r="A10" s="103">
        <v>301</v>
      </c>
      <c r="B10" s="103" t="s">
        <v>156</v>
      </c>
      <c r="C10" s="104">
        <v>8567805.92</v>
      </c>
      <c r="D10" s="104">
        <v>8567805.92</v>
      </c>
      <c r="E10" s="104">
        <v>0</v>
      </c>
    </row>
    <row r="11" customHeight="1" spans="1:5">
      <c r="A11" s="103">
        <v>30101</v>
      </c>
      <c r="B11" s="103" t="s">
        <v>157</v>
      </c>
      <c r="C11" s="104">
        <v>2604540</v>
      </c>
      <c r="D11" s="104">
        <v>2604540</v>
      </c>
      <c r="E11" s="104">
        <v>0</v>
      </c>
    </row>
    <row r="12" customHeight="1" spans="1:5">
      <c r="A12" s="103">
        <v>30102</v>
      </c>
      <c r="B12" s="103" t="s">
        <v>158</v>
      </c>
      <c r="C12" s="104">
        <v>1747068</v>
      </c>
      <c r="D12" s="104">
        <v>1747068</v>
      </c>
      <c r="E12" s="104">
        <v>0</v>
      </c>
    </row>
    <row r="13" customHeight="1" spans="1:5">
      <c r="A13" s="103">
        <v>30103</v>
      </c>
      <c r="B13" s="103" t="s">
        <v>159</v>
      </c>
      <c r="C13" s="104">
        <v>2180991</v>
      </c>
      <c r="D13" s="104">
        <v>2180991</v>
      </c>
      <c r="E13" s="104">
        <v>0</v>
      </c>
    </row>
    <row r="14" customHeight="1" spans="1:5">
      <c r="A14" s="103">
        <v>30107</v>
      </c>
      <c r="B14" s="103" t="s">
        <v>160</v>
      </c>
      <c r="C14" s="104">
        <v>35760</v>
      </c>
      <c r="D14" s="104">
        <v>35760</v>
      </c>
      <c r="E14" s="104">
        <v>0</v>
      </c>
    </row>
    <row r="15" customHeight="1" spans="1:5">
      <c r="A15" s="103">
        <v>30108</v>
      </c>
      <c r="B15" s="103" t="s">
        <v>161</v>
      </c>
      <c r="C15" s="104">
        <v>1050937.44</v>
      </c>
      <c r="D15" s="104">
        <v>1050937.44</v>
      </c>
      <c r="E15" s="104">
        <v>0</v>
      </c>
    </row>
    <row r="16" customHeight="1" spans="1:5">
      <c r="A16" s="103">
        <v>30110</v>
      </c>
      <c r="B16" s="103" t="s">
        <v>162</v>
      </c>
      <c r="C16" s="104">
        <v>385758.16</v>
      </c>
      <c r="D16" s="104">
        <v>385758.16</v>
      </c>
      <c r="E16" s="104">
        <v>0</v>
      </c>
    </row>
    <row r="17" customHeight="1" spans="1:5">
      <c r="A17" s="103">
        <v>30112</v>
      </c>
      <c r="B17" s="103" t="s">
        <v>163</v>
      </c>
      <c r="C17" s="104">
        <v>11668.24</v>
      </c>
      <c r="D17" s="104">
        <v>11668.24</v>
      </c>
      <c r="E17" s="104">
        <v>0</v>
      </c>
    </row>
    <row r="18" customHeight="1" spans="1:5">
      <c r="A18" s="103">
        <v>30113</v>
      </c>
      <c r="B18" s="103" t="s">
        <v>164</v>
      </c>
      <c r="C18" s="104">
        <v>551083.08</v>
      </c>
      <c r="D18" s="104">
        <v>551083.08</v>
      </c>
      <c r="E18" s="104">
        <v>0</v>
      </c>
    </row>
    <row r="19" customHeight="1" spans="1:5">
      <c r="A19" s="103">
        <v>302</v>
      </c>
      <c r="B19" s="103" t="s">
        <v>165</v>
      </c>
      <c r="C19" s="104">
        <v>930132</v>
      </c>
      <c r="D19" s="104">
        <v>0</v>
      </c>
      <c r="E19" s="104">
        <v>930132</v>
      </c>
    </row>
    <row r="20" customHeight="1" spans="1:5">
      <c r="A20" s="103">
        <v>30201</v>
      </c>
      <c r="B20" s="103" t="s">
        <v>166</v>
      </c>
      <c r="C20" s="104">
        <v>30800</v>
      </c>
      <c r="D20" s="104">
        <v>0</v>
      </c>
      <c r="E20" s="104">
        <v>30800</v>
      </c>
    </row>
    <row r="21" customHeight="1" spans="1:5">
      <c r="A21" s="103">
        <v>30202</v>
      </c>
      <c r="B21" s="103" t="s">
        <v>167</v>
      </c>
      <c r="C21" s="104">
        <v>9240</v>
      </c>
      <c r="D21" s="104">
        <v>0</v>
      </c>
      <c r="E21" s="104">
        <v>9240</v>
      </c>
    </row>
    <row r="22" customHeight="1" spans="1:5">
      <c r="A22" s="103">
        <v>30205</v>
      </c>
      <c r="B22" s="103" t="s">
        <v>168</v>
      </c>
      <c r="C22" s="104">
        <v>9240</v>
      </c>
      <c r="D22" s="104">
        <v>0</v>
      </c>
      <c r="E22" s="104">
        <v>9240</v>
      </c>
    </row>
    <row r="23" customHeight="1" spans="1:5">
      <c r="A23" s="103">
        <v>30206</v>
      </c>
      <c r="B23" s="103" t="s">
        <v>169</v>
      </c>
      <c r="C23" s="104">
        <v>42350</v>
      </c>
      <c r="D23" s="104">
        <v>0</v>
      </c>
      <c r="E23" s="104">
        <v>42350</v>
      </c>
    </row>
    <row r="24" customHeight="1" spans="1:5">
      <c r="A24" s="103">
        <v>30207</v>
      </c>
      <c r="B24" s="103" t="s">
        <v>170</v>
      </c>
      <c r="C24" s="104">
        <v>108360</v>
      </c>
      <c r="D24" s="104">
        <v>0</v>
      </c>
      <c r="E24" s="104">
        <v>108360</v>
      </c>
    </row>
    <row r="25" customHeight="1" spans="1:5">
      <c r="A25" s="103">
        <v>30211</v>
      </c>
      <c r="B25" s="103" t="s">
        <v>171</v>
      </c>
      <c r="C25" s="104">
        <v>13860</v>
      </c>
      <c r="D25" s="104">
        <v>0</v>
      </c>
      <c r="E25" s="104">
        <v>13860</v>
      </c>
    </row>
    <row r="26" customHeight="1" spans="1:5">
      <c r="A26" s="103">
        <v>30213</v>
      </c>
      <c r="B26" s="103" t="s">
        <v>172</v>
      </c>
      <c r="C26" s="104">
        <v>7700</v>
      </c>
      <c r="D26" s="104">
        <v>0</v>
      </c>
      <c r="E26" s="104">
        <v>7700</v>
      </c>
    </row>
    <row r="27" customHeight="1" spans="1:5">
      <c r="A27" s="103">
        <v>30216</v>
      </c>
      <c r="B27" s="103" t="s">
        <v>173</v>
      </c>
      <c r="C27" s="104">
        <v>7700</v>
      </c>
      <c r="D27" s="104">
        <v>0</v>
      </c>
      <c r="E27" s="104">
        <v>7700</v>
      </c>
    </row>
    <row r="28" customHeight="1" spans="1:5">
      <c r="A28" s="103">
        <v>30217</v>
      </c>
      <c r="B28" s="103" t="s">
        <v>174</v>
      </c>
      <c r="C28" s="104">
        <v>13090</v>
      </c>
      <c r="D28" s="104">
        <v>0</v>
      </c>
      <c r="E28" s="104">
        <v>13090</v>
      </c>
    </row>
    <row r="29" customHeight="1" spans="1:5">
      <c r="A29" s="103">
        <v>30229</v>
      </c>
      <c r="B29" s="103" t="s">
        <v>175</v>
      </c>
      <c r="C29" s="104">
        <v>2772</v>
      </c>
      <c r="D29" s="104">
        <v>0</v>
      </c>
      <c r="E29" s="104">
        <v>2772</v>
      </c>
    </row>
    <row r="30" customHeight="1" spans="1:5">
      <c r="A30" s="103">
        <v>30231</v>
      </c>
      <c r="B30" s="103" t="s">
        <v>176</v>
      </c>
      <c r="C30" s="104">
        <v>75000</v>
      </c>
      <c r="D30" s="104">
        <v>0</v>
      </c>
      <c r="E30" s="104">
        <v>75000</v>
      </c>
    </row>
    <row r="31" customHeight="1" spans="1:5">
      <c r="A31" s="103">
        <v>30239</v>
      </c>
      <c r="B31" s="103" t="s">
        <v>177</v>
      </c>
      <c r="C31" s="104">
        <v>605400</v>
      </c>
      <c r="D31" s="104">
        <v>0</v>
      </c>
      <c r="E31" s="104">
        <v>605400</v>
      </c>
    </row>
    <row r="32" customHeight="1" spans="1:5">
      <c r="A32" s="103">
        <v>30299</v>
      </c>
      <c r="B32" s="103" t="s">
        <v>178</v>
      </c>
      <c r="C32" s="104">
        <v>4620</v>
      </c>
      <c r="D32" s="104">
        <v>0</v>
      </c>
      <c r="E32" s="104">
        <v>4620</v>
      </c>
    </row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</sheetData>
  <sheetProtection formatCells="0" formatColumns="0" formatRows="0"/>
  <mergeCells count="3">
    <mergeCell ref="C4:E4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G9" sqref="G9"/>
    </sheetView>
  </sheetViews>
  <sheetFormatPr defaultColWidth="9" defaultRowHeight="13.5" outlineLevelCol="6"/>
  <cols>
    <col min="1" max="1" width="26.5" customWidth="1"/>
    <col min="2" max="2" width="18" customWidth="1"/>
    <col min="3" max="3" width="19.125" customWidth="1"/>
    <col min="4" max="4" width="14.25" customWidth="1"/>
    <col min="5" max="6" width="14.125" customWidth="1"/>
    <col min="7" max="7" width="15.25" customWidth="1"/>
  </cols>
  <sheetData>
    <row r="1" customHeight="1" spans="1:7">
      <c r="A1" s="63" t="s">
        <v>179</v>
      </c>
      <c r="B1" s="64"/>
      <c r="C1" s="65"/>
      <c r="D1" s="65"/>
      <c r="E1" s="65"/>
      <c r="F1" s="65"/>
      <c r="G1" s="65"/>
    </row>
    <row r="2" ht="22.5" customHeight="1" spans="1:7">
      <c r="A2" s="66" t="s">
        <v>180</v>
      </c>
      <c r="B2" s="66"/>
      <c r="C2" s="67"/>
      <c r="D2" s="67"/>
      <c r="E2" s="67"/>
      <c r="F2" s="67"/>
      <c r="G2" s="67"/>
    </row>
    <row r="3" customHeight="1" spans="1:7">
      <c r="A3" s="68" t="s">
        <v>2</v>
      </c>
      <c r="B3" s="64"/>
      <c r="C3" s="69"/>
      <c r="D3" s="65"/>
      <c r="E3" s="65"/>
      <c r="F3" s="65"/>
      <c r="G3" s="64" t="s">
        <v>3</v>
      </c>
    </row>
    <row r="4" customHeight="1" spans="1:7">
      <c r="A4" s="70" t="s">
        <v>181</v>
      </c>
      <c r="B4" s="71" t="s">
        <v>182</v>
      </c>
      <c r="C4" s="72"/>
      <c r="D4" s="73"/>
      <c r="E4" s="74" t="s">
        <v>183</v>
      </c>
      <c r="F4" s="75"/>
      <c r="G4" s="73"/>
    </row>
    <row r="5" ht="41.1" customHeight="1" spans="1:7">
      <c r="A5" s="70"/>
      <c r="B5" s="76" t="s">
        <v>184</v>
      </c>
      <c r="C5" s="77" t="s">
        <v>185</v>
      </c>
      <c r="D5" s="78" t="s">
        <v>186</v>
      </c>
      <c r="E5" s="70" t="s">
        <v>184</v>
      </c>
      <c r="F5" s="79" t="s">
        <v>185</v>
      </c>
      <c r="G5" s="78" t="s">
        <v>186</v>
      </c>
    </row>
    <row r="6" s="1" customFormat="1" ht="34.5" customHeight="1" spans="1:7">
      <c r="A6" s="80" t="s">
        <v>9</v>
      </c>
      <c r="B6" s="81">
        <v>160000</v>
      </c>
      <c r="C6" s="82">
        <v>120000</v>
      </c>
      <c r="D6" s="83">
        <f>(C6-B6)/B6</f>
        <v>-0.25</v>
      </c>
      <c r="E6" s="84">
        <v>160000</v>
      </c>
      <c r="F6" s="85">
        <v>120000</v>
      </c>
      <c r="G6" s="83">
        <f>(F6-E6)/E6</f>
        <v>-0.25</v>
      </c>
    </row>
    <row r="7" s="1" customFormat="1" ht="34.5" customHeight="1" spans="1:7">
      <c r="A7" s="86" t="s">
        <v>187</v>
      </c>
      <c r="B7" s="87"/>
      <c r="C7" s="88">
        <v>0</v>
      </c>
      <c r="D7" s="83"/>
      <c r="E7" s="89"/>
      <c r="F7" s="85">
        <v>0</v>
      </c>
      <c r="G7" s="90"/>
    </row>
    <row r="8" s="1" customFormat="1" ht="34.5" customHeight="1" spans="1:7">
      <c r="A8" s="86" t="s">
        <v>188</v>
      </c>
      <c r="B8" s="91">
        <v>50000</v>
      </c>
      <c r="C8" s="92">
        <v>45000</v>
      </c>
      <c r="D8" s="83">
        <f>(C8-B8)/B8</f>
        <v>-0.1</v>
      </c>
      <c r="E8" s="93">
        <v>50000</v>
      </c>
      <c r="F8" s="85">
        <v>45000</v>
      </c>
      <c r="G8" s="83">
        <f>(F8-E8)/E8</f>
        <v>-0.1</v>
      </c>
    </row>
    <row r="9" s="1" customFormat="1" ht="34.5" customHeight="1" spans="1:7">
      <c r="A9" s="86" t="s">
        <v>189</v>
      </c>
      <c r="B9" s="94">
        <v>110000</v>
      </c>
      <c r="C9" s="95">
        <v>75000</v>
      </c>
      <c r="D9" s="83">
        <f>(C9-B9)/B9</f>
        <v>-0.318181818181818</v>
      </c>
      <c r="E9" s="96">
        <v>110000</v>
      </c>
      <c r="F9" s="85">
        <v>75000</v>
      </c>
      <c r="G9" s="83">
        <f>(F9-E9)/E9</f>
        <v>-0.318181818181818</v>
      </c>
    </row>
    <row r="10" s="1" customFormat="1" ht="34.5" customHeight="1" spans="1:7">
      <c r="A10" s="86" t="s">
        <v>190</v>
      </c>
      <c r="B10" s="91">
        <v>110000</v>
      </c>
      <c r="C10" s="88">
        <v>75000</v>
      </c>
      <c r="D10" s="83">
        <f>(C10-B10)/B10</f>
        <v>-0.318181818181818</v>
      </c>
      <c r="E10" s="89">
        <v>110000</v>
      </c>
      <c r="F10" s="85">
        <v>75000</v>
      </c>
      <c r="G10" s="83">
        <f>(F10-E10)/E10</f>
        <v>-0.318181818181818</v>
      </c>
    </row>
    <row r="11" s="1" customFormat="1" ht="34.5" customHeight="1" spans="1:7">
      <c r="A11" s="86" t="s">
        <v>191</v>
      </c>
      <c r="B11" s="97"/>
      <c r="C11" s="92">
        <v>0</v>
      </c>
      <c r="D11" s="90"/>
      <c r="E11" s="90"/>
      <c r="F11" s="85">
        <v>0</v>
      </c>
      <c r="G11" s="90"/>
    </row>
  </sheetData>
  <sheetProtection formatCells="0" formatColumns="0" formatRows="0"/>
  <mergeCells count="1">
    <mergeCell ref="A4:A5"/>
  </mergeCells>
  <pageMargins left="0.708661417322835" right="0.708661417322835" top="0.748031496062992" bottom="0.748031496062992" header="0.31496062992126" footer="0.31496062992126"/>
  <pageSetup paperSize="9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A1" sqref="A1"/>
    </sheetView>
  </sheetViews>
  <sheetFormatPr defaultColWidth="9" defaultRowHeight="13.5"/>
  <cols>
    <col min="1" max="3" width="4.5" customWidth="1"/>
    <col min="4" max="4" width="12.75" customWidth="1"/>
    <col min="5" max="6" width="13.125" customWidth="1"/>
    <col min="10" max="10" width="15.875" customWidth="1"/>
  </cols>
  <sheetData>
    <row r="1" ht="20.25" customHeight="1" spans="1:21">
      <c r="A1" t="s">
        <v>192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t="s">
        <v>193</v>
      </c>
    </row>
    <row r="2" ht="20.25" customHeight="1" spans="1:20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0.25" customHeight="1" spans="1:21">
      <c r="A3" s="58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t="s">
        <v>3</v>
      </c>
    </row>
    <row r="4" ht="33.75" customHeight="1" spans="1:21">
      <c r="A4" s="6" t="s">
        <v>99</v>
      </c>
      <c r="B4" s="7"/>
      <c r="C4" s="8"/>
      <c r="D4" s="9" t="s">
        <v>195</v>
      </c>
      <c r="E4" s="9" t="s">
        <v>196</v>
      </c>
      <c r="F4" s="10" t="s">
        <v>101</v>
      </c>
      <c r="G4" s="11"/>
      <c r="H4" s="11"/>
      <c r="J4" s="10" t="s">
        <v>102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9" t="s">
        <v>197</v>
      </c>
    </row>
    <row r="5" ht="33.75" customHeight="1" spans="1:21">
      <c r="A5" s="12" t="s">
        <v>103</v>
      </c>
      <c r="B5" s="12" t="s">
        <v>104</v>
      </c>
      <c r="C5" s="12" t="s">
        <v>105</v>
      </c>
      <c r="D5" s="13"/>
      <c r="E5" s="13"/>
      <c r="F5" s="12" t="s">
        <v>9</v>
      </c>
      <c r="G5" s="12" t="s">
        <v>198</v>
      </c>
      <c r="H5" s="12" t="s">
        <v>199</v>
      </c>
      <c r="I5" s="12" t="s">
        <v>200</v>
      </c>
      <c r="J5" s="12" t="s">
        <v>9</v>
      </c>
      <c r="K5" s="12" t="s">
        <v>198</v>
      </c>
      <c r="L5" s="12" t="s">
        <v>199</v>
      </c>
      <c r="M5" s="12" t="s">
        <v>200</v>
      </c>
      <c r="N5" s="12" t="s">
        <v>201</v>
      </c>
      <c r="O5" s="12" t="s">
        <v>202</v>
      </c>
      <c r="P5" s="12" t="s">
        <v>203</v>
      </c>
      <c r="Q5" s="12" t="s">
        <v>204</v>
      </c>
      <c r="R5" s="12" t="s">
        <v>205</v>
      </c>
      <c r="S5" s="12" t="s">
        <v>206</v>
      </c>
      <c r="T5" s="12" t="s">
        <v>207</v>
      </c>
      <c r="U5" s="13"/>
    </row>
    <row r="6" customHeight="1" spans="1:21">
      <c r="A6" s="59" t="s">
        <v>106</v>
      </c>
      <c r="B6" s="60" t="s">
        <v>106</v>
      </c>
      <c r="C6" s="61" t="s">
        <v>106</v>
      </c>
      <c r="D6" s="62" t="s">
        <v>106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</row>
    <row r="7" s="1" customFormat="1" ht="20.25" customHeight="1" spans="1:21">
      <c r="A7" s="19"/>
      <c r="B7" s="19"/>
      <c r="C7" s="19"/>
      <c r="D7" s="19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customHeight="1"/>
    <row r="9" customHeight="1"/>
    <row r="10" customHeight="1" spans="1:1">
      <c r="A10" t="s">
        <v>208</v>
      </c>
    </row>
  </sheetData>
  <sheetProtection formatCells="0" formatColumns="0" formatRows="0"/>
  <mergeCells count="4">
    <mergeCell ref="A4:C4"/>
    <mergeCell ref="D4:D5"/>
    <mergeCell ref="E4:E5"/>
    <mergeCell ref="U4:U5"/>
  </mergeCells>
  <pageMargins left="0.708661417322835" right="0.708661417322835" top="0.748031496062992" bottom="0.748031496062992" header="0.31496062992126" footer="0.31496062992126"/>
  <pageSetup paperSize="9" scale="68" fitToHeight="9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showGridLines="0" showZeros="0" topLeftCell="A19" workbookViewId="0">
      <selection activeCell="G66" sqref="G66"/>
    </sheetView>
  </sheetViews>
  <sheetFormatPr defaultColWidth="9" defaultRowHeight="13.5" outlineLevelCol="3"/>
  <cols>
    <col min="1" max="1" width="40.625" style="47" customWidth="1"/>
    <col min="2" max="2" width="18.625" style="47" customWidth="1"/>
    <col min="3" max="3" width="27.125" style="47" customWidth="1"/>
    <col min="4" max="4" width="17.5" style="47" customWidth="1"/>
    <col min="5" max="16384" width="9" style="47"/>
  </cols>
  <sheetData>
    <row r="1" customHeight="1" spans="1:4">
      <c r="A1" s="48" t="s">
        <v>209</v>
      </c>
      <c r="B1"/>
      <c r="C1"/>
      <c r="D1"/>
    </row>
    <row r="2" ht="25.5" customHeight="1" spans="1:4">
      <c r="A2" s="49" t="s">
        <v>210</v>
      </c>
      <c r="B2" s="50"/>
      <c r="C2" s="50"/>
      <c r="D2" s="50"/>
    </row>
    <row r="3" customHeight="1" spans="1:4">
      <c r="A3" s="51" t="s">
        <v>2</v>
      </c>
      <c r="B3"/>
      <c r="C3"/>
      <c r="D3" s="47" t="s">
        <v>3</v>
      </c>
    </row>
    <row r="4" customHeight="1" spans="1:4">
      <c r="A4" s="52" t="s">
        <v>4</v>
      </c>
      <c r="B4" s="53"/>
      <c r="C4" s="52" t="s">
        <v>5</v>
      </c>
      <c r="D4" s="53"/>
    </row>
    <row r="5" customHeight="1" spans="1:4">
      <c r="A5" s="54" t="s">
        <v>6</v>
      </c>
      <c r="B5" s="54" t="s">
        <v>7</v>
      </c>
      <c r="C5" s="54" t="s">
        <v>211</v>
      </c>
      <c r="D5" s="54" t="s">
        <v>7</v>
      </c>
    </row>
    <row r="6" s="46" customFormat="1" customHeight="1" spans="1:4">
      <c r="A6" s="55" t="s">
        <v>12</v>
      </c>
      <c r="B6" s="56">
        <v>13818217.92</v>
      </c>
      <c r="C6" s="55" t="s">
        <v>212</v>
      </c>
      <c r="D6" s="56">
        <v>11818771</v>
      </c>
    </row>
    <row r="7" s="46" customFormat="1" customHeight="1" spans="1:4">
      <c r="A7" s="55" t="s">
        <v>14</v>
      </c>
      <c r="B7" s="56">
        <v>13818217.92</v>
      </c>
      <c r="C7" s="55" t="s">
        <v>213</v>
      </c>
      <c r="D7" s="56">
        <v>0</v>
      </c>
    </row>
    <row r="8" s="46" customFormat="1" customHeight="1" spans="1:4">
      <c r="A8" s="55" t="s">
        <v>16</v>
      </c>
      <c r="B8" s="56">
        <v>13818217.92</v>
      </c>
      <c r="C8" s="55" t="s">
        <v>214</v>
      </c>
      <c r="D8" s="56">
        <v>0</v>
      </c>
    </row>
    <row r="9" s="46" customFormat="1" spans="1:4">
      <c r="A9" s="55" t="s">
        <v>18</v>
      </c>
      <c r="B9" s="56">
        <v>0</v>
      </c>
      <c r="C9" s="55" t="s">
        <v>215</v>
      </c>
      <c r="D9" s="56">
        <v>0</v>
      </c>
    </row>
    <row r="10" s="46" customFormat="1" spans="1:4">
      <c r="A10" s="55" t="s">
        <v>20</v>
      </c>
      <c r="B10" s="56">
        <v>0</v>
      </c>
      <c r="C10" s="55" t="s">
        <v>216</v>
      </c>
      <c r="D10" s="56">
        <v>0</v>
      </c>
    </row>
    <row r="11" s="46" customFormat="1" spans="1:4">
      <c r="A11" s="55" t="s">
        <v>22</v>
      </c>
      <c r="B11" s="56">
        <v>0</v>
      </c>
      <c r="C11" s="55" t="s">
        <v>217</v>
      </c>
      <c r="D11" s="56">
        <v>0</v>
      </c>
    </row>
    <row r="12" s="46" customFormat="1" spans="1:4">
      <c r="A12" s="55" t="s">
        <v>24</v>
      </c>
      <c r="B12" s="56">
        <v>0</v>
      </c>
      <c r="C12" s="55" t="s">
        <v>218</v>
      </c>
      <c r="D12" s="56">
        <v>0</v>
      </c>
    </row>
    <row r="13" s="46" customFormat="1" spans="1:4">
      <c r="A13" s="55" t="s">
        <v>26</v>
      </c>
      <c r="B13" s="56">
        <v>0</v>
      </c>
      <c r="C13" s="55" t="s">
        <v>219</v>
      </c>
      <c r="D13" s="56">
        <v>1062605.68</v>
      </c>
    </row>
    <row r="14" s="46" customFormat="1" spans="1:4">
      <c r="A14" s="55" t="s">
        <v>28</v>
      </c>
      <c r="B14" s="56">
        <v>0</v>
      </c>
      <c r="C14" s="55" t="s">
        <v>220</v>
      </c>
      <c r="D14" s="56">
        <v>0</v>
      </c>
    </row>
    <row r="15" s="46" customFormat="1" spans="1:4">
      <c r="A15" s="55" t="s">
        <v>30</v>
      </c>
      <c r="B15" s="56">
        <v>0</v>
      </c>
      <c r="C15" s="55" t="s">
        <v>221</v>
      </c>
      <c r="D15" s="56">
        <v>385758.16</v>
      </c>
    </row>
    <row r="16" s="46" customFormat="1" spans="1:4">
      <c r="A16" s="55" t="s">
        <v>32</v>
      </c>
      <c r="B16" s="56">
        <v>0</v>
      </c>
      <c r="C16" s="55" t="s">
        <v>222</v>
      </c>
      <c r="D16" s="56">
        <v>0</v>
      </c>
    </row>
    <row r="17" s="46" customFormat="1" spans="1:4">
      <c r="A17" s="55" t="s">
        <v>34</v>
      </c>
      <c r="B17" s="56">
        <v>0</v>
      </c>
      <c r="C17" s="55" t="s">
        <v>223</v>
      </c>
      <c r="D17" s="56">
        <v>0</v>
      </c>
    </row>
    <row r="18" s="46" customFormat="1" spans="1:4">
      <c r="A18" s="55" t="s">
        <v>36</v>
      </c>
      <c r="B18" s="56">
        <v>0</v>
      </c>
      <c r="C18" s="55" t="s">
        <v>224</v>
      </c>
      <c r="D18" s="56">
        <v>0</v>
      </c>
    </row>
    <row r="19" s="46" customFormat="1" spans="1:4">
      <c r="A19" s="55" t="s">
        <v>38</v>
      </c>
      <c r="B19" s="56">
        <v>0</v>
      </c>
      <c r="C19" s="55" t="s">
        <v>225</v>
      </c>
      <c r="D19" s="56">
        <v>0</v>
      </c>
    </row>
    <row r="20" s="46" customFormat="1" spans="1:4">
      <c r="A20" s="55" t="s">
        <v>40</v>
      </c>
      <c r="B20" s="56">
        <v>0</v>
      </c>
      <c r="C20" s="55" t="s">
        <v>226</v>
      </c>
      <c r="D20" s="56">
        <v>0</v>
      </c>
    </row>
    <row r="21" s="46" customFormat="1" spans="1:4">
      <c r="A21" s="55" t="s">
        <v>42</v>
      </c>
      <c r="B21" s="56">
        <v>0</v>
      </c>
      <c r="C21" s="55" t="s">
        <v>227</v>
      </c>
      <c r="D21" s="56">
        <v>0</v>
      </c>
    </row>
    <row r="22" s="46" customFormat="1" spans="1:4">
      <c r="A22" s="55" t="s">
        <v>228</v>
      </c>
      <c r="B22" s="56">
        <v>0</v>
      </c>
      <c r="C22" s="55" t="s">
        <v>229</v>
      </c>
      <c r="D22" s="56">
        <v>0</v>
      </c>
    </row>
    <row r="23" s="46" customFormat="1" spans="1:4">
      <c r="A23" s="55" t="s">
        <v>230</v>
      </c>
      <c r="B23" s="56">
        <v>0</v>
      </c>
      <c r="C23" s="55" t="s">
        <v>231</v>
      </c>
      <c r="D23" s="56">
        <v>0</v>
      </c>
    </row>
    <row r="24" s="46" customFormat="1" spans="1:4">
      <c r="A24" s="55" t="s">
        <v>232</v>
      </c>
      <c r="B24" s="56">
        <v>0</v>
      </c>
      <c r="C24" s="55" t="s">
        <v>233</v>
      </c>
      <c r="D24" s="56">
        <v>0</v>
      </c>
    </row>
    <row r="25" s="46" customFormat="1" spans="1:4">
      <c r="A25" s="55" t="s">
        <v>234</v>
      </c>
      <c r="B25" s="56">
        <v>0</v>
      </c>
      <c r="C25" s="55" t="s">
        <v>235</v>
      </c>
      <c r="D25" s="56">
        <v>551083.08</v>
      </c>
    </row>
    <row r="26" s="46" customFormat="1" spans="1:4">
      <c r="A26" s="55" t="s">
        <v>236</v>
      </c>
      <c r="B26" s="56">
        <v>0</v>
      </c>
      <c r="C26" s="55" t="s">
        <v>237</v>
      </c>
      <c r="D26" s="56">
        <v>0</v>
      </c>
    </row>
    <row r="27" s="46" customFormat="1" spans="1:4">
      <c r="A27" s="55" t="s">
        <v>238</v>
      </c>
      <c r="B27" s="56">
        <v>0</v>
      </c>
      <c r="C27" s="55" t="s">
        <v>239</v>
      </c>
      <c r="D27" s="56">
        <v>0</v>
      </c>
    </row>
    <row r="28" s="46" customFormat="1" spans="1:4">
      <c r="A28" s="55" t="s">
        <v>240</v>
      </c>
      <c r="B28" s="56">
        <v>0</v>
      </c>
      <c r="C28" s="55" t="s">
        <v>241</v>
      </c>
      <c r="D28" s="56">
        <v>0</v>
      </c>
    </row>
    <row r="29" s="46" customFormat="1" spans="1:4">
      <c r="A29" s="55" t="s">
        <v>242</v>
      </c>
      <c r="B29" s="56">
        <v>0</v>
      </c>
      <c r="C29" s="55" t="s">
        <v>243</v>
      </c>
      <c r="D29" s="56">
        <v>0</v>
      </c>
    </row>
    <row r="30" s="46" customFormat="1" spans="1:4">
      <c r="A30" s="55"/>
      <c r="B30" s="56"/>
      <c r="C30" s="55" t="s">
        <v>244</v>
      </c>
      <c r="D30" s="56">
        <v>0</v>
      </c>
    </row>
    <row r="31" s="46" customFormat="1" spans="1:4">
      <c r="A31" s="55"/>
      <c r="B31" s="56"/>
      <c r="C31" s="55" t="s">
        <v>245</v>
      </c>
      <c r="D31" s="56">
        <v>0</v>
      </c>
    </row>
    <row r="32" s="46" customFormat="1" spans="1:4">
      <c r="A32" s="55"/>
      <c r="B32" s="56"/>
      <c r="C32" s="55" t="s">
        <v>246</v>
      </c>
      <c r="D32" s="56">
        <v>0</v>
      </c>
    </row>
    <row r="33" s="46" customFormat="1" spans="1:4">
      <c r="A33" s="55"/>
      <c r="B33" s="56"/>
      <c r="C33" s="55" t="s">
        <v>247</v>
      </c>
      <c r="D33" s="56">
        <v>0</v>
      </c>
    </row>
    <row r="34" s="46" customFormat="1" spans="1:4">
      <c r="A34" s="55"/>
      <c r="B34" s="56"/>
      <c r="C34" s="55" t="s">
        <v>248</v>
      </c>
      <c r="D34" s="56">
        <v>0</v>
      </c>
    </row>
    <row r="35" spans="1:4">
      <c r="A35" s="54" t="s">
        <v>57</v>
      </c>
      <c r="B35" s="57">
        <f>B6+B19+B22+B23+B26</f>
        <v>13818217.92</v>
      </c>
      <c r="C35" s="54" t="s">
        <v>58</v>
      </c>
      <c r="D35" s="56">
        <v>13818217.92</v>
      </c>
    </row>
    <row r="36" s="46" customFormat="1" spans="1:4">
      <c r="A36" s="55" t="s">
        <v>249</v>
      </c>
      <c r="B36" s="56">
        <v>0</v>
      </c>
      <c r="C36" s="55" t="s">
        <v>250</v>
      </c>
      <c r="D36" s="56"/>
    </row>
    <row r="37" s="46" customFormat="1" spans="1:4">
      <c r="A37" s="55" t="s">
        <v>251</v>
      </c>
      <c r="B37" s="56">
        <v>0</v>
      </c>
      <c r="C37" s="55" t="s">
        <v>212</v>
      </c>
      <c r="D37" s="56"/>
    </row>
    <row r="38" s="46" customFormat="1" spans="1:4">
      <c r="A38" s="55" t="s">
        <v>252</v>
      </c>
      <c r="B38" s="56">
        <v>0</v>
      </c>
      <c r="C38" s="55" t="s">
        <v>213</v>
      </c>
      <c r="D38" s="56"/>
    </row>
    <row r="39" s="46" customFormat="1" spans="1:4">
      <c r="A39" s="55" t="s">
        <v>65</v>
      </c>
      <c r="B39" s="56">
        <v>0</v>
      </c>
      <c r="C39" s="55" t="s">
        <v>214</v>
      </c>
      <c r="D39" s="56"/>
    </row>
    <row r="40" s="46" customFormat="1" spans="1:4">
      <c r="A40" s="55" t="s">
        <v>253</v>
      </c>
      <c r="B40" s="56">
        <v>0</v>
      </c>
      <c r="C40" s="55" t="s">
        <v>215</v>
      </c>
      <c r="D40" s="56"/>
    </row>
    <row r="41" s="46" customFormat="1" spans="1:4">
      <c r="A41" s="55" t="s">
        <v>254</v>
      </c>
      <c r="B41" s="56">
        <v>0</v>
      </c>
      <c r="C41" s="55" t="s">
        <v>216</v>
      </c>
      <c r="D41" s="56"/>
    </row>
    <row r="42" s="46" customFormat="1" spans="1:4">
      <c r="A42" s="55" t="s">
        <v>255</v>
      </c>
      <c r="B42" s="56">
        <v>0</v>
      </c>
      <c r="C42" s="55" t="s">
        <v>217</v>
      </c>
      <c r="D42" s="56"/>
    </row>
    <row r="43" s="46" customFormat="1" spans="1:4">
      <c r="A43" s="55" t="s">
        <v>256</v>
      </c>
      <c r="B43" s="56">
        <v>0</v>
      </c>
      <c r="C43" s="55" t="s">
        <v>218</v>
      </c>
      <c r="D43" s="56"/>
    </row>
    <row r="44" spans="1:4">
      <c r="A44" s="54"/>
      <c r="B44" s="57"/>
      <c r="C44" s="54" t="s">
        <v>219</v>
      </c>
      <c r="D44" s="57"/>
    </row>
    <row r="45" spans="1:4">
      <c r="A45" s="54"/>
      <c r="B45" s="57"/>
      <c r="C45" s="54" t="s">
        <v>220</v>
      </c>
      <c r="D45" s="57"/>
    </row>
    <row r="46" spans="1:4">
      <c r="A46" s="54"/>
      <c r="B46" s="57"/>
      <c r="C46" s="54" t="s">
        <v>221</v>
      </c>
      <c r="D46" s="57"/>
    </row>
    <row r="47" spans="1:4">
      <c r="A47" s="54"/>
      <c r="B47" s="57"/>
      <c r="C47" s="54" t="s">
        <v>222</v>
      </c>
      <c r="D47" s="57"/>
    </row>
    <row r="48" spans="1:4">
      <c r="A48" s="54"/>
      <c r="B48" s="57"/>
      <c r="C48" s="54" t="s">
        <v>223</v>
      </c>
      <c r="D48" s="57"/>
    </row>
    <row r="49" spans="1:4">
      <c r="A49" s="54"/>
      <c r="B49" s="57"/>
      <c r="C49" s="54" t="s">
        <v>224</v>
      </c>
      <c r="D49" s="57"/>
    </row>
    <row r="50" spans="1:4">
      <c r="A50" s="54"/>
      <c r="B50" s="57"/>
      <c r="C50" s="54" t="s">
        <v>225</v>
      </c>
      <c r="D50" s="57"/>
    </row>
    <row r="51" spans="1:4">
      <c r="A51" s="54"/>
      <c r="B51" s="57"/>
      <c r="C51" s="54" t="s">
        <v>226</v>
      </c>
      <c r="D51" s="57"/>
    </row>
    <row r="52" spans="1:4">
      <c r="A52" s="54"/>
      <c r="B52" s="57"/>
      <c r="C52" s="54" t="s">
        <v>227</v>
      </c>
      <c r="D52" s="57"/>
    </row>
    <row r="53" spans="1:4">
      <c r="A53" s="54"/>
      <c r="B53" s="57"/>
      <c r="C53" s="54" t="s">
        <v>229</v>
      </c>
      <c r="D53" s="57"/>
    </row>
    <row r="54" spans="1:4">
      <c r="A54" s="54"/>
      <c r="B54" s="57"/>
      <c r="C54" s="54" t="s">
        <v>231</v>
      </c>
      <c r="D54" s="57"/>
    </row>
    <row r="55" spans="1:4">
      <c r="A55" s="54"/>
      <c r="B55" s="57"/>
      <c r="C55" s="54" t="s">
        <v>233</v>
      </c>
      <c r="D55" s="57"/>
    </row>
    <row r="56" spans="1:4">
      <c r="A56" s="54"/>
      <c r="B56" s="57"/>
      <c r="C56" s="54" t="s">
        <v>235</v>
      </c>
      <c r="D56" s="57"/>
    </row>
    <row r="57" spans="1:4">
      <c r="A57" s="54"/>
      <c r="B57" s="57"/>
      <c r="C57" s="54" t="s">
        <v>237</v>
      </c>
      <c r="D57" s="57"/>
    </row>
    <row r="58" spans="1:4">
      <c r="A58" s="54"/>
      <c r="B58" s="57"/>
      <c r="C58" s="54" t="s">
        <v>239</v>
      </c>
      <c r="D58" s="57"/>
    </row>
    <row r="59" spans="1:4">
      <c r="A59" s="54"/>
      <c r="B59" s="57"/>
      <c r="C59" s="54" t="s">
        <v>241</v>
      </c>
      <c r="D59" s="57"/>
    </row>
    <row r="60" spans="1:4">
      <c r="A60" s="54"/>
      <c r="B60" s="57"/>
      <c r="C60" s="54" t="s">
        <v>243</v>
      </c>
      <c r="D60" s="57"/>
    </row>
    <row r="61" spans="1:4">
      <c r="A61" s="54"/>
      <c r="B61" s="57"/>
      <c r="C61" s="54" t="s">
        <v>244</v>
      </c>
      <c r="D61" s="57"/>
    </row>
    <row r="62" spans="1:4">
      <c r="A62" s="54"/>
      <c r="B62" s="57"/>
      <c r="C62" s="54" t="s">
        <v>245</v>
      </c>
      <c r="D62" s="57"/>
    </row>
    <row r="63" spans="1:4">
      <c r="A63" s="54"/>
      <c r="B63" s="57"/>
      <c r="C63" s="54" t="s">
        <v>246</v>
      </c>
      <c r="D63" s="57"/>
    </row>
    <row r="64" spans="1:4">
      <c r="A64" s="54"/>
      <c r="B64" s="57"/>
      <c r="C64" s="54" t="s">
        <v>247</v>
      </c>
      <c r="D64" s="57"/>
    </row>
    <row r="65" spans="1:4">
      <c r="A65" s="54"/>
      <c r="B65" s="57"/>
      <c r="C65" s="54" t="s">
        <v>248</v>
      </c>
      <c r="D65" s="57"/>
    </row>
    <row r="66" s="46" customFormat="1" spans="1:4">
      <c r="A66" s="55" t="s">
        <v>257</v>
      </c>
      <c r="B66" s="56">
        <v>13818217.92</v>
      </c>
      <c r="C66" s="55" t="s">
        <v>96</v>
      </c>
      <c r="D66" s="56">
        <v>13818217.92</v>
      </c>
    </row>
  </sheetData>
  <sheetProtection formatCells="0" formatColumns="0" formatRows="0"/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showGridLines="0" showZeros="0" workbookViewId="0">
      <selection activeCell="I1" sqref="I$1:AK$1048576"/>
    </sheetView>
  </sheetViews>
  <sheetFormatPr defaultColWidth="9" defaultRowHeight="13.5" outlineLevelCol="7"/>
  <cols>
    <col min="1" max="2" width="4.5" customWidth="1"/>
    <col min="3" max="3" width="9.875" customWidth="1"/>
    <col min="4" max="4" width="20.625" customWidth="1"/>
    <col min="5" max="5" width="14.375" customWidth="1"/>
    <col min="6" max="6" width="17.875" customWidth="1"/>
    <col min="7" max="8" width="15.375" customWidth="1"/>
  </cols>
  <sheetData>
    <row r="1" customHeight="1" spans="1:1">
      <c r="A1" t="s">
        <v>258</v>
      </c>
    </row>
    <row r="2" ht="18.75" customHeight="1" spans="1:8">
      <c r="A2" s="26" t="s">
        <v>259</v>
      </c>
      <c r="B2" s="39"/>
      <c r="C2" s="39"/>
      <c r="D2" s="39"/>
      <c r="E2" s="39"/>
      <c r="F2" s="39"/>
      <c r="G2" s="39"/>
      <c r="H2" s="39"/>
    </row>
    <row r="3" customHeight="1" spans="1:1">
      <c r="A3" s="1" t="s">
        <v>2</v>
      </c>
    </row>
    <row r="4" s="22" customFormat="1" ht="12" customHeight="1" spans="1:8">
      <c r="A4" s="40" t="s">
        <v>99</v>
      </c>
      <c r="B4" s="40"/>
      <c r="C4" s="40"/>
      <c r="D4" s="30" t="s">
        <v>260</v>
      </c>
      <c r="E4" s="31" t="s">
        <v>196</v>
      </c>
      <c r="F4" s="27" t="s">
        <v>261</v>
      </c>
      <c r="G4" s="28"/>
      <c r="H4" s="28"/>
    </row>
    <row r="5" s="22" customFormat="1" ht="12" customHeight="1" spans="1:8">
      <c r="A5" s="31" t="s">
        <v>103</v>
      </c>
      <c r="B5" s="31" t="s">
        <v>104</v>
      </c>
      <c r="C5" s="31" t="s">
        <v>105</v>
      </c>
      <c r="D5" s="41"/>
      <c r="E5" s="31"/>
      <c r="F5" s="42" t="s">
        <v>9</v>
      </c>
      <c r="G5" s="27" t="s">
        <v>262</v>
      </c>
      <c r="H5" s="27"/>
    </row>
    <row r="6" s="22" customFormat="1" ht="48" customHeight="1" spans="1:8">
      <c r="A6" s="31"/>
      <c r="B6" s="31"/>
      <c r="C6" s="31"/>
      <c r="D6" s="33"/>
      <c r="E6" s="31"/>
      <c r="F6" s="43"/>
      <c r="G6" s="32" t="s">
        <v>263</v>
      </c>
      <c r="H6" s="32" t="s">
        <v>264</v>
      </c>
    </row>
    <row r="7" s="22" customFormat="1" ht="12" customHeight="1" spans="1:8">
      <c r="A7" s="44" t="s">
        <v>106</v>
      </c>
      <c r="B7" s="44" t="s">
        <v>106</v>
      </c>
      <c r="C7" s="44"/>
      <c r="D7" s="44" t="s">
        <v>106</v>
      </c>
      <c r="E7" s="44">
        <v>1</v>
      </c>
      <c r="F7" s="44">
        <v>2</v>
      </c>
      <c r="G7" s="44">
        <v>3</v>
      </c>
      <c r="H7" s="44">
        <v>4</v>
      </c>
    </row>
    <row r="8" s="25" customFormat="1" ht="23.25" customHeight="1" spans="1:8">
      <c r="A8" s="35"/>
      <c r="B8" s="35"/>
      <c r="C8" s="35"/>
      <c r="D8" s="36" t="s">
        <v>9</v>
      </c>
      <c r="E8" s="45">
        <v>13818217.92</v>
      </c>
      <c r="F8" s="45">
        <v>13818217.92</v>
      </c>
      <c r="G8" s="45">
        <v>13818217.92</v>
      </c>
      <c r="H8" s="45">
        <v>13818217.92</v>
      </c>
    </row>
    <row r="9" ht="23.25" customHeight="1" spans="1:8">
      <c r="A9" s="35"/>
      <c r="B9" s="35"/>
      <c r="C9" s="35" t="s">
        <v>107</v>
      </c>
      <c r="D9" s="36" t="s">
        <v>108</v>
      </c>
      <c r="E9" s="45">
        <v>13818217.92</v>
      </c>
      <c r="F9" s="45">
        <v>13818217.92</v>
      </c>
      <c r="G9" s="45">
        <v>13818217.92</v>
      </c>
      <c r="H9" s="45">
        <v>13818217.92</v>
      </c>
    </row>
    <row r="10" ht="23.25" customHeight="1" spans="1:8">
      <c r="A10" s="35"/>
      <c r="B10" s="35"/>
      <c r="C10" s="35" t="s">
        <v>109</v>
      </c>
      <c r="D10" s="36" t="s">
        <v>110</v>
      </c>
      <c r="E10" s="45">
        <v>13818217.92</v>
      </c>
      <c r="F10" s="45">
        <v>13818217.92</v>
      </c>
      <c r="G10" s="45">
        <v>13818217.92</v>
      </c>
      <c r="H10" s="45">
        <v>13818217.92</v>
      </c>
    </row>
    <row r="11" ht="23.25" customHeight="1" spans="1:8">
      <c r="A11" s="35"/>
      <c r="B11" s="35"/>
      <c r="C11" s="35" t="s">
        <v>111</v>
      </c>
      <c r="D11" s="36" t="s">
        <v>112</v>
      </c>
      <c r="E11" s="45">
        <v>11818771</v>
      </c>
      <c r="F11" s="45">
        <v>11818771</v>
      </c>
      <c r="G11" s="45">
        <v>11818771</v>
      </c>
      <c r="H11" s="45">
        <v>11818771</v>
      </c>
    </row>
    <row r="12" ht="23.25" customHeight="1" spans="1:8">
      <c r="A12" s="35"/>
      <c r="B12" s="35"/>
      <c r="C12" s="35" t="s">
        <v>113</v>
      </c>
      <c r="D12" s="36" t="s">
        <v>114</v>
      </c>
      <c r="E12" s="45">
        <v>11818771</v>
      </c>
      <c r="F12" s="45">
        <v>11818771</v>
      </c>
      <c r="G12" s="45">
        <v>11818771</v>
      </c>
      <c r="H12" s="45">
        <v>11818771</v>
      </c>
    </row>
    <row r="13" ht="23.25" customHeight="1" spans="1:8">
      <c r="A13" s="35" t="s">
        <v>115</v>
      </c>
      <c r="B13" s="35" t="s">
        <v>116</v>
      </c>
      <c r="C13" s="35" t="s">
        <v>117</v>
      </c>
      <c r="D13" s="36" t="s">
        <v>118</v>
      </c>
      <c r="E13" s="45">
        <v>7498491</v>
      </c>
      <c r="F13" s="45">
        <v>7498491</v>
      </c>
      <c r="G13" s="45">
        <v>7498491</v>
      </c>
      <c r="H13" s="45">
        <v>7498491</v>
      </c>
    </row>
    <row r="14" ht="23.25" customHeight="1" spans="1:8">
      <c r="A14" s="35" t="s">
        <v>115</v>
      </c>
      <c r="B14" s="35" t="s">
        <v>116</v>
      </c>
      <c r="C14" s="35" t="s">
        <v>119</v>
      </c>
      <c r="D14" s="36" t="s">
        <v>120</v>
      </c>
      <c r="E14" s="45">
        <v>4270780</v>
      </c>
      <c r="F14" s="45">
        <v>4270780</v>
      </c>
      <c r="G14" s="45">
        <v>4270780</v>
      </c>
      <c r="H14" s="45">
        <v>4270780</v>
      </c>
    </row>
    <row r="15" ht="23.25" customHeight="1" spans="1:8">
      <c r="A15" s="35" t="s">
        <v>115</v>
      </c>
      <c r="B15" s="35" t="s">
        <v>116</v>
      </c>
      <c r="C15" s="35" t="s">
        <v>121</v>
      </c>
      <c r="D15" s="36" t="s">
        <v>122</v>
      </c>
      <c r="E15" s="45">
        <v>49500</v>
      </c>
      <c r="F15" s="45">
        <v>49500</v>
      </c>
      <c r="G15" s="45">
        <v>49500</v>
      </c>
      <c r="H15" s="45">
        <v>49500</v>
      </c>
    </row>
    <row r="16" ht="23.25" customHeight="1" spans="1:8">
      <c r="A16" s="35"/>
      <c r="B16" s="35"/>
      <c r="C16" s="35" t="s">
        <v>123</v>
      </c>
      <c r="D16" s="36" t="s">
        <v>124</v>
      </c>
      <c r="E16" s="45">
        <v>1062605.68</v>
      </c>
      <c r="F16" s="45">
        <v>1062605.68</v>
      </c>
      <c r="G16" s="45">
        <v>1062605.68</v>
      </c>
      <c r="H16" s="45">
        <v>1062605.68</v>
      </c>
    </row>
    <row r="17" ht="23.25" customHeight="1" spans="1:8">
      <c r="A17" s="35"/>
      <c r="B17" s="35"/>
      <c r="C17" s="35" t="s">
        <v>125</v>
      </c>
      <c r="D17" s="36" t="s">
        <v>126</v>
      </c>
      <c r="E17" s="45">
        <v>1050937.44</v>
      </c>
      <c r="F17" s="45">
        <v>1050937.44</v>
      </c>
      <c r="G17" s="45">
        <v>1050937.44</v>
      </c>
      <c r="H17" s="45">
        <v>1050937.44</v>
      </c>
    </row>
    <row r="18" ht="23.25" customHeight="1" spans="1:8">
      <c r="A18" s="35" t="s">
        <v>127</v>
      </c>
      <c r="B18" s="35" t="s">
        <v>128</v>
      </c>
      <c r="C18" s="35" t="s">
        <v>129</v>
      </c>
      <c r="D18" s="36" t="s">
        <v>130</v>
      </c>
      <c r="E18" s="45">
        <v>1050937.44</v>
      </c>
      <c r="F18" s="45">
        <v>1050937.44</v>
      </c>
      <c r="G18" s="45">
        <v>1050937.44</v>
      </c>
      <c r="H18" s="45">
        <v>1050937.44</v>
      </c>
    </row>
    <row r="19" ht="23.25" customHeight="1" spans="1:8">
      <c r="A19" s="35"/>
      <c r="B19" s="35"/>
      <c r="C19" s="35" t="s">
        <v>131</v>
      </c>
      <c r="D19" s="36" t="s">
        <v>132</v>
      </c>
      <c r="E19" s="45">
        <v>11668.24</v>
      </c>
      <c r="F19" s="45">
        <v>11668.24</v>
      </c>
      <c r="G19" s="45">
        <v>11668.24</v>
      </c>
      <c r="H19" s="45">
        <v>11668.24</v>
      </c>
    </row>
    <row r="20" ht="23.25" customHeight="1" spans="1:8">
      <c r="A20" s="35" t="s">
        <v>127</v>
      </c>
      <c r="B20" s="35" t="s">
        <v>133</v>
      </c>
      <c r="C20" s="35" t="s">
        <v>117</v>
      </c>
      <c r="D20" s="36" t="s">
        <v>134</v>
      </c>
      <c r="E20" s="45">
        <v>2483.52</v>
      </c>
      <c r="F20" s="45">
        <v>2483.52</v>
      </c>
      <c r="G20" s="45">
        <v>2483.52</v>
      </c>
      <c r="H20" s="45">
        <v>2483.52</v>
      </c>
    </row>
    <row r="21" ht="23.25" customHeight="1" spans="1:8">
      <c r="A21" s="35" t="s">
        <v>127</v>
      </c>
      <c r="B21" s="35" t="s">
        <v>133</v>
      </c>
      <c r="C21" s="35" t="s">
        <v>119</v>
      </c>
      <c r="D21" s="36" t="s">
        <v>135</v>
      </c>
      <c r="E21" s="45">
        <v>9184.72</v>
      </c>
      <c r="F21" s="45">
        <v>9184.72</v>
      </c>
      <c r="G21" s="45">
        <v>9184.72</v>
      </c>
      <c r="H21" s="45">
        <v>9184.72</v>
      </c>
    </row>
    <row r="22" ht="23.25" customHeight="1" spans="1:8">
      <c r="A22" s="35"/>
      <c r="B22" s="35"/>
      <c r="C22" s="35" t="s">
        <v>136</v>
      </c>
      <c r="D22" s="36" t="s">
        <v>137</v>
      </c>
      <c r="E22" s="45">
        <v>385758.16</v>
      </c>
      <c r="F22" s="45">
        <v>385758.16</v>
      </c>
      <c r="G22" s="45">
        <v>385758.16</v>
      </c>
      <c r="H22" s="45">
        <v>385758.16</v>
      </c>
    </row>
    <row r="23" ht="23.25" customHeight="1" spans="1:8">
      <c r="A23" s="35"/>
      <c r="B23" s="35"/>
      <c r="C23" s="35" t="s">
        <v>138</v>
      </c>
      <c r="D23" s="36" t="s">
        <v>139</v>
      </c>
      <c r="E23" s="45">
        <v>385758.16</v>
      </c>
      <c r="F23" s="45">
        <v>385758.16</v>
      </c>
      <c r="G23" s="45">
        <v>385758.16</v>
      </c>
      <c r="H23" s="45">
        <v>385758.16</v>
      </c>
    </row>
    <row r="24" ht="23.25" customHeight="1" spans="1:8">
      <c r="A24" s="35" t="s">
        <v>140</v>
      </c>
      <c r="B24" s="35" t="s">
        <v>116</v>
      </c>
      <c r="C24" s="35" t="s">
        <v>117</v>
      </c>
      <c r="D24" s="36" t="s">
        <v>141</v>
      </c>
      <c r="E24" s="45">
        <v>385758.16</v>
      </c>
      <c r="F24" s="45">
        <v>385758.16</v>
      </c>
      <c r="G24" s="45">
        <v>385758.16</v>
      </c>
      <c r="H24" s="45">
        <v>385758.16</v>
      </c>
    </row>
    <row r="25" ht="23.25" customHeight="1" spans="1:8">
      <c r="A25" s="35"/>
      <c r="B25" s="35"/>
      <c r="C25" s="35" t="s">
        <v>142</v>
      </c>
      <c r="D25" s="36" t="s">
        <v>143</v>
      </c>
      <c r="E25" s="45">
        <v>551083.08</v>
      </c>
      <c r="F25" s="45">
        <v>551083.08</v>
      </c>
      <c r="G25" s="45">
        <v>551083.08</v>
      </c>
      <c r="H25" s="45">
        <v>551083.08</v>
      </c>
    </row>
    <row r="26" ht="23.25" customHeight="1" spans="1:8">
      <c r="A26" s="35"/>
      <c r="B26" s="35"/>
      <c r="C26" s="35" t="s">
        <v>144</v>
      </c>
      <c r="D26" s="36" t="s">
        <v>145</v>
      </c>
      <c r="E26" s="45">
        <v>551083.08</v>
      </c>
      <c r="F26" s="45">
        <v>551083.08</v>
      </c>
      <c r="G26" s="45">
        <v>551083.08</v>
      </c>
      <c r="H26" s="45">
        <v>551083.08</v>
      </c>
    </row>
    <row r="27" ht="23.25" customHeight="1" spans="1:8">
      <c r="A27" s="35" t="s">
        <v>146</v>
      </c>
      <c r="B27" s="35" t="s">
        <v>147</v>
      </c>
      <c r="C27" s="35" t="s">
        <v>117</v>
      </c>
      <c r="D27" s="36" t="s">
        <v>148</v>
      </c>
      <c r="E27" s="45">
        <v>551083.08</v>
      </c>
      <c r="F27" s="45">
        <v>551083.08</v>
      </c>
      <c r="G27" s="45">
        <v>551083.08</v>
      </c>
      <c r="H27" s="45">
        <v>551083.08</v>
      </c>
    </row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</sheetData>
  <sheetProtection formatCells="0" formatColumns="0" formatRows="0"/>
  <mergeCells count="6">
    <mergeCell ref="A5:A6"/>
    <mergeCell ref="B5:B6"/>
    <mergeCell ref="C5:C6"/>
    <mergeCell ref="D4:D6"/>
    <mergeCell ref="E4:E6"/>
    <mergeCell ref="F5:F6"/>
  </mergeCells>
  <pageMargins left="0.7" right="0.7" top="0.75" bottom="0.75" header="0.3" footer="0.3"/>
  <pageSetup paperSize="9" scale="80" fitToHeight="99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7"/>
  <sheetViews>
    <sheetView showGridLines="0" showZeros="0" tabSelected="1" topLeftCell="F1" workbookViewId="0">
      <selection activeCell="Q1" sqref="Q$1:U$1048576"/>
    </sheetView>
  </sheetViews>
  <sheetFormatPr defaultColWidth="9" defaultRowHeight="13.5"/>
  <cols>
    <col min="1" max="1" width="6.625" customWidth="1"/>
    <col min="2" max="2" width="5.125" customWidth="1"/>
    <col min="3" max="3" width="13.5" customWidth="1"/>
    <col min="4" max="4" width="18.25" customWidth="1"/>
    <col min="5" max="5" width="21.625" customWidth="1"/>
    <col min="6" max="6" width="16.125" customWidth="1"/>
    <col min="7" max="9" width="14.625" customWidth="1"/>
    <col min="10" max="10" width="14.5" customWidth="1"/>
    <col min="11" max="12" width="14.125" customWidth="1"/>
    <col min="13" max="15" width="3.875" customWidth="1"/>
    <col min="16" max="16" width="14.125" customWidth="1"/>
    <col min="17" max="21" width="4.875" customWidth="1"/>
  </cols>
  <sheetData>
    <row r="1" customHeight="1" spans="1:21">
      <c r="A1" t="s">
        <v>265</v>
      </c>
      <c r="U1" t="s">
        <v>266</v>
      </c>
    </row>
    <row r="2" ht="18.75" customHeight="1" spans="1:20">
      <c r="A2" s="26" t="s">
        <v>267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customHeight="1" spans="1:21">
      <c r="A3" s="1" t="s">
        <v>2</v>
      </c>
      <c r="U3" t="s">
        <v>3</v>
      </c>
    </row>
    <row r="4" s="22" customFormat="1" ht="12" customHeight="1" spans="1:21">
      <c r="A4" s="27" t="s">
        <v>99</v>
      </c>
      <c r="B4" s="28"/>
      <c r="C4" s="29"/>
      <c r="D4" s="30" t="s">
        <v>268</v>
      </c>
      <c r="E4" s="31" t="s">
        <v>196</v>
      </c>
      <c r="F4" s="27" t="s">
        <v>101</v>
      </c>
      <c r="G4" s="27"/>
      <c r="H4" s="27"/>
      <c r="I4" s="27"/>
      <c r="J4" s="27" t="s">
        <v>102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38" t="s">
        <v>269</v>
      </c>
    </row>
    <row r="5" s="23" customFormat="1" ht="36" customHeight="1" spans="1:21">
      <c r="A5" s="32" t="s">
        <v>103</v>
      </c>
      <c r="B5" s="32" t="s">
        <v>104</v>
      </c>
      <c r="C5" s="32" t="s">
        <v>105</v>
      </c>
      <c r="D5" s="33"/>
      <c r="E5" s="34"/>
      <c r="F5" s="32" t="s">
        <v>9</v>
      </c>
      <c r="G5" s="32" t="s">
        <v>198</v>
      </c>
      <c r="H5" s="32" t="s">
        <v>199</v>
      </c>
      <c r="I5" s="32" t="s">
        <v>200</v>
      </c>
      <c r="J5" s="32" t="s">
        <v>9</v>
      </c>
      <c r="K5" s="32" t="s">
        <v>198</v>
      </c>
      <c r="L5" s="32" t="s">
        <v>199</v>
      </c>
      <c r="M5" s="32" t="s">
        <v>200</v>
      </c>
      <c r="N5" s="32" t="s">
        <v>201</v>
      </c>
      <c r="O5" s="32" t="s">
        <v>202</v>
      </c>
      <c r="P5" s="32" t="s">
        <v>203</v>
      </c>
      <c r="Q5" s="32" t="s">
        <v>204</v>
      </c>
      <c r="R5" s="32" t="s">
        <v>205</v>
      </c>
      <c r="S5" s="32" t="s">
        <v>206</v>
      </c>
      <c r="T5" s="32" t="s">
        <v>207</v>
      </c>
      <c r="U5" s="38"/>
    </row>
    <row r="6" s="24" customFormat="1" ht="12" customHeight="1" spans="1:21">
      <c r="A6" s="31" t="s">
        <v>106</v>
      </c>
      <c r="B6" s="31" t="s">
        <v>106</v>
      </c>
      <c r="C6" s="31" t="s">
        <v>106</v>
      </c>
      <c r="D6" s="31" t="s">
        <v>106</v>
      </c>
      <c r="E6" s="31">
        <v>1</v>
      </c>
      <c r="F6" s="31">
        <v>2</v>
      </c>
      <c r="G6" s="31">
        <v>3</v>
      </c>
      <c r="H6" s="31">
        <v>4</v>
      </c>
      <c r="I6" s="31">
        <v>5</v>
      </c>
      <c r="J6" s="31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</row>
    <row r="7" s="25" customFormat="1" ht="25.5" customHeight="1" spans="1:21">
      <c r="A7" s="35"/>
      <c r="B7" s="35"/>
      <c r="C7" s="35"/>
      <c r="D7" s="36" t="s">
        <v>9</v>
      </c>
      <c r="E7" s="37">
        <v>13818217.92</v>
      </c>
      <c r="F7" s="37">
        <v>9497937.92</v>
      </c>
      <c r="G7" s="37">
        <v>8567805.92</v>
      </c>
      <c r="H7" s="37">
        <v>930132</v>
      </c>
      <c r="I7" s="37">
        <v>0</v>
      </c>
      <c r="J7" s="37">
        <v>4320280</v>
      </c>
      <c r="K7" s="37">
        <v>15000</v>
      </c>
      <c r="L7" s="37">
        <v>4025280</v>
      </c>
      <c r="M7" s="37">
        <v>0</v>
      </c>
      <c r="N7" s="37">
        <v>0</v>
      </c>
      <c r="O7" s="37">
        <v>0</v>
      </c>
      <c r="P7" s="37">
        <v>280000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</row>
    <row r="8" ht="25.5" customHeight="1" spans="1:21">
      <c r="A8" s="35"/>
      <c r="B8" s="35"/>
      <c r="C8" s="35" t="s">
        <v>107</v>
      </c>
      <c r="D8" s="36" t="s">
        <v>108</v>
      </c>
      <c r="E8" s="37">
        <v>13818217.92</v>
      </c>
      <c r="F8" s="37">
        <v>9497937.92</v>
      </c>
      <c r="G8" s="37">
        <v>8567805.92</v>
      </c>
      <c r="H8" s="37">
        <v>930132</v>
      </c>
      <c r="I8" s="37">
        <v>0</v>
      </c>
      <c r="J8" s="37">
        <v>4320280</v>
      </c>
      <c r="K8" s="37">
        <v>15000</v>
      </c>
      <c r="L8" s="37">
        <v>4025280</v>
      </c>
      <c r="M8" s="37">
        <v>0</v>
      </c>
      <c r="N8" s="37">
        <v>0</v>
      </c>
      <c r="O8" s="37">
        <v>0</v>
      </c>
      <c r="P8" s="37">
        <v>280000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</row>
    <row r="9" ht="25.5" customHeight="1" spans="1:21">
      <c r="A9" s="35"/>
      <c r="B9" s="35"/>
      <c r="C9" s="35" t="s">
        <v>109</v>
      </c>
      <c r="D9" s="36" t="s">
        <v>110</v>
      </c>
      <c r="E9" s="37">
        <v>13818217.92</v>
      </c>
      <c r="F9" s="37">
        <v>9497937.92</v>
      </c>
      <c r="G9" s="37">
        <v>8567805.92</v>
      </c>
      <c r="H9" s="37">
        <v>930132</v>
      </c>
      <c r="I9" s="37">
        <v>0</v>
      </c>
      <c r="J9" s="37">
        <v>4320280</v>
      </c>
      <c r="K9" s="37">
        <v>15000</v>
      </c>
      <c r="L9" s="37">
        <v>4025280</v>
      </c>
      <c r="M9" s="37">
        <v>0</v>
      </c>
      <c r="N9" s="37">
        <v>0</v>
      </c>
      <c r="O9" s="37">
        <v>0</v>
      </c>
      <c r="P9" s="37">
        <v>280000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</row>
    <row r="10" ht="25.5" customHeight="1" spans="1:21">
      <c r="A10" s="35"/>
      <c r="B10" s="35"/>
      <c r="C10" s="35" t="s">
        <v>111</v>
      </c>
      <c r="D10" s="36" t="s">
        <v>112</v>
      </c>
      <c r="E10" s="37">
        <v>11818771</v>
      </c>
      <c r="F10" s="37">
        <v>7498491</v>
      </c>
      <c r="G10" s="37">
        <v>6568359</v>
      </c>
      <c r="H10" s="37">
        <v>930132</v>
      </c>
      <c r="I10" s="37">
        <v>0</v>
      </c>
      <c r="J10" s="37">
        <v>4320280</v>
      </c>
      <c r="K10" s="37">
        <v>15000</v>
      </c>
      <c r="L10" s="37">
        <v>4025280</v>
      </c>
      <c r="M10" s="37">
        <v>0</v>
      </c>
      <c r="N10" s="37">
        <v>0</v>
      </c>
      <c r="O10" s="37">
        <v>0</v>
      </c>
      <c r="P10" s="37">
        <v>280000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</row>
    <row r="11" ht="25.5" customHeight="1" spans="1:21">
      <c r="A11" s="35"/>
      <c r="B11" s="35"/>
      <c r="C11" s="35" t="s">
        <v>113</v>
      </c>
      <c r="D11" s="36" t="s">
        <v>114</v>
      </c>
      <c r="E11" s="37">
        <v>11818771</v>
      </c>
      <c r="F11" s="37">
        <v>7498491</v>
      </c>
      <c r="G11" s="37">
        <v>6568359</v>
      </c>
      <c r="H11" s="37">
        <v>930132</v>
      </c>
      <c r="I11" s="37">
        <v>0</v>
      </c>
      <c r="J11" s="37">
        <v>4320280</v>
      </c>
      <c r="K11" s="37">
        <v>15000</v>
      </c>
      <c r="L11" s="37">
        <v>4025280</v>
      </c>
      <c r="M11" s="37">
        <v>0</v>
      </c>
      <c r="N11" s="37">
        <v>0</v>
      </c>
      <c r="O11" s="37">
        <v>0</v>
      </c>
      <c r="P11" s="37">
        <v>280000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</row>
    <row r="12" ht="25.5" customHeight="1" spans="1:21">
      <c r="A12" s="35" t="s">
        <v>115</v>
      </c>
      <c r="B12" s="35" t="s">
        <v>116</v>
      </c>
      <c r="C12" s="35" t="s">
        <v>117</v>
      </c>
      <c r="D12" s="36" t="s">
        <v>118</v>
      </c>
      <c r="E12" s="37">
        <v>7498491</v>
      </c>
      <c r="F12" s="37">
        <v>7498491</v>
      </c>
      <c r="G12" s="37">
        <v>6568359</v>
      </c>
      <c r="H12" s="37">
        <v>930132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</row>
    <row r="13" ht="25.5" customHeight="1" spans="1:21">
      <c r="A13" s="35" t="s">
        <v>115</v>
      </c>
      <c r="B13" s="35" t="s">
        <v>116</v>
      </c>
      <c r="C13" s="35" t="s">
        <v>119</v>
      </c>
      <c r="D13" s="36" t="s">
        <v>120</v>
      </c>
      <c r="E13" s="37">
        <v>4270780</v>
      </c>
      <c r="F13" s="37">
        <v>0</v>
      </c>
      <c r="G13" s="37">
        <v>0</v>
      </c>
      <c r="H13" s="37">
        <v>0</v>
      </c>
      <c r="I13" s="37">
        <v>0</v>
      </c>
      <c r="J13" s="37">
        <v>4270780</v>
      </c>
      <c r="K13" s="37">
        <v>15000</v>
      </c>
      <c r="L13" s="37">
        <v>3975780</v>
      </c>
      <c r="M13" s="37">
        <v>0</v>
      </c>
      <c r="N13" s="37">
        <v>0</v>
      </c>
      <c r="O13" s="37">
        <v>0</v>
      </c>
      <c r="P13" s="37">
        <v>280000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</row>
    <row r="14" ht="25.5" customHeight="1" spans="1:21">
      <c r="A14" s="35" t="s">
        <v>115</v>
      </c>
      <c r="B14" s="35" t="s">
        <v>116</v>
      </c>
      <c r="C14" s="35" t="s">
        <v>121</v>
      </c>
      <c r="D14" s="36" t="s">
        <v>122</v>
      </c>
      <c r="E14" s="37">
        <v>49500</v>
      </c>
      <c r="F14" s="37">
        <v>0</v>
      </c>
      <c r="G14" s="37">
        <v>0</v>
      </c>
      <c r="H14" s="37">
        <v>0</v>
      </c>
      <c r="I14" s="37">
        <v>0</v>
      </c>
      <c r="J14" s="37">
        <v>49500</v>
      </c>
      <c r="K14" s="37">
        <v>0</v>
      </c>
      <c r="L14" s="37">
        <v>49500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</row>
    <row r="15" ht="25.5" customHeight="1" spans="1:21">
      <c r="A15" s="35"/>
      <c r="B15" s="35"/>
      <c r="C15" s="35" t="s">
        <v>123</v>
      </c>
      <c r="D15" s="36" t="s">
        <v>124</v>
      </c>
      <c r="E15" s="37">
        <v>1062605.68</v>
      </c>
      <c r="F15" s="37">
        <v>1062605.68</v>
      </c>
      <c r="G15" s="37">
        <v>1062605.68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</row>
    <row r="16" ht="25.5" customHeight="1" spans="1:21">
      <c r="A16" s="35"/>
      <c r="B16" s="35"/>
      <c r="C16" s="35" t="s">
        <v>125</v>
      </c>
      <c r="D16" s="36" t="s">
        <v>126</v>
      </c>
      <c r="E16" s="37">
        <v>1050937.44</v>
      </c>
      <c r="F16" s="37">
        <v>1050937.44</v>
      </c>
      <c r="G16" s="37">
        <v>1050937.44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</row>
    <row r="17" ht="25.5" customHeight="1" spans="1:21">
      <c r="A17" s="35" t="s">
        <v>127</v>
      </c>
      <c r="B17" s="35" t="s">
        <v>128</v>
      </c>
      <c r="C17" s="35" t="s">
        <v>129</v>
      </c>
      <c r="D17" s="36" t="s">
        <v>130</v>
      </c>
      <c r="E17" s="37">
        <v>1050937.44</v>
      </c>
      <c r="F17" s="37">
        <v>1050937.44</v>
      </c>
      <c r="G17" s="37">
        <v>1050937.44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</row>
    <row r="18" ht="25.5" customHeight="1" spans="1:21">
      <c r="A18" s="35"/>
      <c r="B18" s="35"/>
      <c r="C18" s="35" t="s">
        <v>131</v>
      </c>
      <c r="D18" s="36" t="s">
        <v>132</v>
      </c>
      <c r="E18" s="37">
        <v>11668.24</v>
      </c>
      <c r="F18" s="37">
        <v>11668.24</v>
      </c>
      <c r="G18" s="37">
        <v>11668.24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</row>
    <row r="19" ht="25.5" customHeight="1" spans="1:21">
      <c r="A19" s="35" t="s">
        <v>127</v>
      </c>
      <c r="B19" s="35" t="s">
        <v>133</v>
      </c>
      <c r="C19" s="35" t="s">
        <v>117</v>
      </c>
      <c r="D19" s="36" t="s">
        <v>134</v>
      </c>
      <c r="E19" s="37">
        <v>2483.52</v>
      </c>
      <c r="F19" s="37">
        <v>2483.52</v>
      </c>
      <c r="G19" s="37">
        <v>2483.52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</row>
    <row r="20" ht="25.5" customHeight="1" spans="1:21">
      <c r="A20" s="35" t="s">
        <v>127</v>
      </c>
      <c r="B20" s="35" t="s">
        <v>133</v>
      </c>
      <c r="C20" s="35" t="s">
        <v>119</v>
      </c>
      <c r="D20" s="36" t="s">
        <v>135</v>
      </c>
      <c r="E20" s="37">
        <v>9184.72</v>
      </c>
      <c r="F20" s="37">
        <v>9184.72</v>
      </c>
      <c r="G20" s="37">
        <v>9184.72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</row>
    <row r="21" ht="25.5" customHeight="1" spans="1:21">
      <c r="A21" s="35"/>
      <c r="B21" s="35"/>
      <c r="C21" s="35" t="s">
        <v>136</v>
      </c>
      <c r="D21" s="36" t="s">
        <v>137</v>
      </c>
      <c r="E21" s="37">
        <v>385758.16</v>
      </c>
      <c r="F21" s="37">
        <v>385758.16</v>
      </c>
      <c r="G21" s="37">
        <v>385758.16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</row>
    <row r="22" ht="25.5" customHeight="1" spans="1:21">
      <c r="A22" s="35"/>
      <c r="B22" s="35"/>
      <c r="C22" s="35" t="s">
        <v>138</v>
      </c>
      <c r="D22" s="36" t="s">
        <v>139</v>
      </c>
      <c r="E22" s="37">
        <v>385758.16</v>
      </c>
      <c r="F22" s="37">
        <v>385758.16</v>
      </c>
      <c r="G22" s="37">
        <v>385758.16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</row>
    <row r="23" ht="25.5" customHeight="1" spans="1:21">
      <c r="A23" s="35" t="s">
        <v>140</v>
      </c>
      <c r="B23" s="35" t="s">
        <v>116</v>
      </c>
      <c r="C23" s="35" t="s">
        <v>117</v>
      </c>
      <c r="D23" s="36" t="s">
        <v>141</v>
      </c>
      <c r="E23" s="37">
        <v>385758.16</v>
      </c>
      <c r="F23" s="37">
        <v>385758.16</v>
      </c>
      <c r="G23" s="37">
        <v>385758.16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</row>
    <row r="24" ht="25.5" customHeight="1" spans="1:21">
      <c r="A24" s="35"/>
      <c r="B24" s="35"/>
      <c r="C24" s="35" t="s">
        <v>142</v>
      </c>
      <c r="D24" s="36" t="s">
        <v>143</v>
      </c>
      <c r="E24" s="37">
        <v>551083.08</v>
      </c>
      <c r="F24" s="37">
        <v>551083.08</v>
      </c>
      <c r="G24" s="37">
        <v>551083.08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</row>
    <row r="25" ht="25.5" customHeight="1" spans="1:21">
      <c r="A25" s="35"/>
      <c r="B25" s="35"/>
      <c r="C25" s="35" t="s">
        <v>144</v>
      </c>
      <c r="D25" s="36" t="s">
        <v>145</v>
      </c>
      <c r="E25" s="37">
        <v>551083.08</v>
      </c>
      <c r="F25" s="37">
        <v>551083.08</v>
      </c>
      <c r="G25" s="37">
        <v>551083.08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</row>
    <row r="26" ht="25.5" customHeight="1" spans="1:21">
      <c r="A26" s="35" t="s">
        <v>146</v>
      </c>
      <c r="B26" s="35" t="s">
        <v>147</v>
      </c>
      <c r="C26" s="35" t="s">
        <v>117</v>
      </c>
      <c r="D26" s="36" t="s">
        <v>148</v>
      </c>
      <c r="E26" s="37">
        <v>551083.08</v>
      </c>
      <c r="F26" s="37">
        <v>551083.08</v>
      </c>
      <c r="G26" s="37">
        <v>551083.08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</row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</sheetData>
  <sheetProtection formatCells="0" formatColumns="0" formatRows="0"/>
  <mergeCells count="3">
    <mergeCell ref="D4:D5"/>
    <mergeCell ref="E4:E5"/>
    <mergeCell ref="U4:U5"/>
  </mergeCells>
  <pageMargins left="0.7" right="0.7" top="0.75" bottom="0.75" header="0.3" footer="0.3"/>
  <pageSetup paperSize="9" scale="59" fitToHeight="9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workbookViewId="0">
      <selection activeCell="A1" sqref="A1"/>
    </sheetView>
  </sheetViews>
  <sheetFormatPr defaultColWidth="9" defaultRowHeight="13.5"/>
  <cols>
    <col min="1" max="3" width="4.5" customWidth="1"/>
    <col min="4" max="4" width="13.125" customWidth="1"/>
    <col min="5" max="5" width="12.75" customWidth="1"/>
    <col min="6" max="7" width="13.125" customWidth="1"/>
    <col min="11" max="11" width="15.875" customWidth="1"/>
  </cols>
  <sheetData>
    <row r="1" ht="20.25" customHeight="1" spans="1:22">
      <c r="A1" t="s">
        <v>270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t="s">
        <v>193</v>
      </c>
    </row>
    <row r="2" ht="20.25" customHeight="1" spans="1:21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0.25" customHeight="1" spans="1:2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t="s">
        <v>3</v>
      </c>
    </row>
    <row r="4" ht="33.75" customHeight="1" spans="1:22">
      <c r="A4" s="6" t="s">
        <v>99</v>
      </c>
      <c r="B4" s="7"/>
      <c r="C4" s="8"/>
      <c r="D4" s="9" t="s">
        <v>272</v>
      </c>
      <c r="E4" s="9" t="s">
        <v>195</v>
      </c>
      <c r="F4" s="9" t="s">
        <v>196</v>
      </c>
      <c r="G4" s="10" t="s">
        <v>101</v>
      </c>
      <c r="H4" s="11"/>
      <c r="I4" s="11"/>
      <c r="K4" s="10" t="s">
        <v>102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9" t="s">
        <v>197</v>
      </c>
    </row>
    <row r="5" ht="33.75" customHeight="1" spans="1:22">
      <c r="A5" s="12" t="s">
        <v>103</v>
      </c>
      <c r="B5" s="12" t="s">
        <v>104</v>
      </c>
      <c r="C5" s="12" t="s">
        <v>105</v>
      </c>
      <c r="D5" s="13"/>
      <c r="E5" s="13"/>
      <c r="F5" s="13"/>
      <c r="G5" s="12" t="s">
        <v>9</v>
      </c>
      <c r="H5" s="12" t="s">
        <v>198</v>
      </c>
      <c r="I5" s="12" t="s">
        <v>199</v>
      </c>
      <c r="J5" s="12" t="s">
        <v>200</v>
      </c>
      <c r="K5" s="12" t="s">
        <v>9</v>
      </c>
      <c r="L5" s="12" t="s">
        <v>198</v>
      </c>
      <c r="M5" s="12" t="s">
        <v>199</v>
      </c>
      <c r="N5" s="12" t="s">
        <v>200</v>
      </c>
      <c r="O5" s="12" t="s">
        <v>201</v>
      </c>
      <c r="P5" s="12" t="s">
        <v>202</v>
      </c>
      <c r="Q5" s="12" t="s">
        <v>203</v>
      </c>
      <c r="R5" s="12" t="s">
        <v>204</v>
      </c>
      <c r="S5" s="12" t="s">
        <v>205</v>
      </c>
      <c r="T5" s="12" t="s">
        <v>206</v>
      </c>
      <c r="U5" s="12" t="s">
        <v>207</v>
      </c>
      <c r="V5" s="13"/>
    </row>
    <row r="6" customHeight="1" spans="1:22">
      <c r="A6" s="14" t="s">
        <v>106</v>
      </c>
      <c r="B6" s="15" t="s">
        <v>106</v>
      </c>
      <c r="C6" s="16" t="s">
        <v>106</v>
      </c>
      <c r="D6" s="17" t="s">
        <v>106</v>
      </c>
      <c r="E6" s="18" t="s">
        <v>106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</row>
    <row r="7" s="1" customFormat="1" ht="20.25" customHeight="1" spans="1:22">
      <c r="A7" s="19"/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  <c r="V7" s="21"/>
    </row>
    <row r="8" customHeight="1"/>
    <row r="9" customHeight="1"/>
    <row r="10" customHeight="1" spans="1:1">
      <c r="A10" t="s">
        <v>273</v>
      </c>
    </row>
  </sheetData>
  <sheetProtection formatCells="0" formatColumns="0" formatRows="0"/>
  <mergeCells count="5">
    <mergeCell ref="A4:C4"/>
    <mergeCell ref="D4:D5"/>
    <mergeCell ref="E4:E5"/>
    <mergeCell ref="F4:F5"/>
    <mergeCell ref="V4:V5"/>
  </mergeCells>
  <pageMargins left="0.708661417322835" right="0.708661417322835" top="0.748031496062992" bottom="0.748031496062992" header="0.31496062992126" footer="0.31496062992126"/>
  <pageSetup paperSize="9" scale="42" fitToHeight="9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表1财政拨款收支表</vt:lpstr>
      <vt:lpstr>表2一般公共支出表</vt:lpstr>
      <vt:lpstr>表3一般公共基本支出表</vt:lpstr>
      <vt:lpstr>表4三公经费支出表</vt:lpstr>
      <vt:lpstr>表5政府性基金支出表</vt:lpstr>
      <vt:lpstr>表6收支预算总表</vt:lpstr>
      <vt:lpstr>表7收入预算总表</vt:lpstr>
      <vt:lpstr>表8支出预算总表</vt:lpstr>
      <vt:lpstr>表9国有资本预算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bevercy pang</dc:creator>
  <cp:lastModifiedBy>Administrator</cp:lastModifiedBy>
  <dcterms:created xsi:type="dcterms:W3CDTF">2019-12-26T09:55:00Z</dcterms:created>
  <dcterms:modified xsi:type="dcterms:W3CDTF">2020-06-22T08:07:08Z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726046</vt:i4>
  </property>
  <property fmtid="{D5CDD505-2E9C-101B-9397-08002B2CF9AE}" pid="3" name="KSOProductBuildVer">
    <vt:lpwstr>2052-11.1.0.9740</vt:lpwstr>
  </property>
</Properties>
</file>